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Лист1!$A$184:$C$184</definedName>
  </definedNames>
  <calcPr calcId="145621"/>
</workbook>
</file>

<file path=xl/calcChain.xml><?xml version="1.0" encoding="utf-8"?>
<calcChain xmlns="http://schemas.openxmlformats.org/spreadsheetml/2006/main">
  <c r="N97" i="1" l="1"/>
  <c r="N98" i="1"/>
  <c r="N99" i="1"/>
  <c r="N100" i="1"/>
  <c r="N101" i="1"/>
  <c r="N102" i="1"/>
  <c r="N103" i="1"/>
  <c r="N104" i="1"/>
  <c r="O97" i="1" l="1"/>
  <c r="N94" i="1"/>
  <c r="N96" i="1"/>
  <c r="N95" i="1"/>
  <c r="N93" i="1"/>
  <c r="N92" i="1"/>
  <c r="N91" i="1"/>
  <c r="O91" i="1" l="1"/>
  <c r="N74" i="1"/>
  <c r="N90" i="1" l="1"/>
  <c r="N89" i="1"/>
  <c r="N84" i="1"/>
  <c r="N83" i="1"/>
  <c r="N82" i="1"/>
  <c r="N81" i="1"/>
  <c r="N76" i="1"/>
  <c r="N75" i="1"/>
  <c r="N73" i="1"/>
  <c r="N72" i="1"/>
  <c r="N68" i="1"/>
  <c r="N67" i="1"/>
  <c r="N66" i="1"/>
  <c r="N65" i="1"/>
  <c r="N60" i="1"/>
  <c r="N59" i="1"/>
  <c r="N58" i="1"/>
  <c r="N57" i="1"/>
  <c r="N52" i="1"/>
  <c r="N51" i="1"/>
  <c r="N50" i="1"/>
  <c r="N45" i="1"/>
  <c r="N44" i="1"/>
  <c r="N43" i="1"/>
  <c r="N42" i="1"/>
  <c r="N37" i="1"/>
  <c r="N36" i="1"/>
  <c r="N35" i="1"/>
  <c r="N34" i="1"/>
  <c r="N29" i="1"/>
  <c r="N28" i="1"/>
  <c r="N27" i="1"/>
  <c r="N26" i="1"/>
  <c r="N21" i="1"/>
  <c r="N20" i="1"/>
  <c r="N19" i="1"/>
  <c r="N18" i="1"/>
  <c r="N88" i="1"/>
  <c r="N87" i="1"/>
  <c r="N86" i="1"/>
  <c r="N85" i="1"/>
  <c r="N80" i="1"/>
  <c r="N79" i="1"/>
  <c r="N78" i="1"/>
  <c r="N77" i="1"/>
  <c r="N71" i="1"/>
  <c r="N70" i="1"/>
  <c r="N69" i="1"/>
  <c r="N64" i="1"/>
  <c r="N63" i="1"/>
  <c r="N62" i="1"/>
  <c r="N61" i="1"/>
  <c r="N56" i="1"/>
  <c r="N55" i="1"/>
  <c r="N54" i="1"/>
  <c r="N53" i="1"/>
  <c r="N49" i="1"/>
  <c r="N48" i="1"/>
  <c r="N47" i="1"/>
  <c r="N46" i="1"/>
  <c r="N41" i="1"/>
  <c r="N40" i="1"/>
  <c r="N39" i="1"/>
  <c r="N38" i="1"/>
  <c r="N33" i="1"/>
  <c r="N32" i="1"/>
  <c r="N31" i="1"/>
  <c r="N30" i="1"/>
  <c r="N25" i="1"/>
  <c r="N24" i="1"/>
  <c r="N23" i="1"/>
  <c r="N22" i="1"/>
  <c r="N17" i="1"/>
  <c r="N16" i="1"/>
  <c r="N15" i="1"/>
  <c r="N14" i="1"/>
  <c r="O85" i="1" l="1"/>
  <c r="O46" i="1"/>
  <c r="O14" i="1"/>
  <c r="O69" i="1"/>
  <c r="O53" i="1"/>
  <c r="O77" i="1"/>
  <c r="O38" i="1"/>
  <c r="O22" i="1"/>
  <c r="O30" i="1"/>
  <c r="O61" i="1"/>
</calcChain>
</file>

<file path=xl/sharedStrings.xml><?xml version="1.0" encoding="utf-8"?>
<sst xmlns="http://schemas.openxmlformats.org/spreadsheetml/2006/main" count="785" uniqueCount="418">
  <si>
    <t>19-31-0002435</t>
  </si>
  <si>
    <t>18-31-0034885</t>
  </si>
  <si>
    <t>Носульчак Ксения Игоревна</t>
  </si>
  <si>
    <t>19-31-0002454</t>
  </si>
  <si>
    <t>Юшинов Николай Андреевич</t>
  </si>
  <si>
    <t>18-31-0030543</t>
  </si>
  <si>
    <t>Старков Даниил Андреевич</t>
  </si>
  <si>
    <t>18-31-0030537</t>
  </si>
  <si>
    <t>Бурова Вероника Максимовна</t>
  </si>
  <si>
    <t>18-31-0030528</t>
  </si>
  <si>
    <t>17-31-0036108</t>
  </si>
  <si>
    <t>17-31-0036133</t>
  </si>
  <si>
    <t>21-31-0012341</t>
  </si>
  <si>
    <t>Аушева Виктория Сергеевна</t>
  </si>
  <si>
    <t>18-31-0034928</t>
  </si>
  <si>
    <t>Локтева Анастасия Владимировна</t>
  </si>
  <si>
    <t>18-31-0034939</t>
  </si>
  <si>
    <t>Боровиков Николай Юрьевич</t>
  </si>
  <si>
    <t>20-31-0000409</t>
  </si>
  <si>
    <t>Очки</t>
  </si>
  <si>
    <t>Школа</t>
  </si>
  <si>
    <t>Результат</t>
  </si>
  <si>
    <t>Бег 60м</t>
  </si>
  <si>
    <t>Бег 1км</t>
  </si>
  <si>
    <t>Отжимание</t>
  </si>
  <si>
    <t>Прыжок</t>
  </si>
  <si>
    <t xml:space="preserve">Результаты Фестиваль II ступени 9-10 лет </t>
  </si>
  <si>
    <t xml:space="preserve">Виды Испытаний </t>
  </si>
  <si>
    <t>Сумма очков</t>
  </si>
  <si>
    <t xml:space="preserve">Районный (I этап) фестиваля Всероссийского физкультурно-
спортивного комплекса «Готов к труду и обороне» (ГТО)
  среди обучающихся общеобразовательных учреждений Корочанского района II ступени (9-10 лет)
</t>
  </si>
  <si>
    <t>М.Н Лобанова</t>
  </si>
  <si>
    <t xml:space="preserve">    А.А Бакаев</t>
  </si>
  <si>
    <t>Главный судья,                                                                  
судья третий категории</t>
  </si>
  <si>
    <t xml:space="preserve">Главный секретарь,              судья первой категории                               </t>
  </si>
  <si>
    <t xml:space="preserve">09 апреля 2022г.                                                                                                                                                г.Короча    Городской стадион   </t>
  </si>
  <si>
    <t>Пол</t>
  </si>
  <si>
    <t>Уин</t>
  </si>
  <si>
    <t>Алехин  Павел Юрьевич</t>
  </si>
  <si>
    <t>Морозов Валерий Викторович</t>
  </si>
  <si>
    <t>Смоляков Тимофей Сергеевич</t>
  </si>
  <si>
    <t>Придачина Ксения Александровна</t>
  </si>
  <si>
    <t>Антюфеева Елена Юрьевна</t>
  </si>
  <si>
    <t>Мизёва Елизавета Андреевна</t>
  </si>
  <si>
    <t>Киселева Анастасия Владимировна</t>
  </si>
  <si>
    <t>20-31-0004667</t>
  </si>
  <si>
    <t>21-31-0006237</t>
  </si>
  <si>
    <t>20-31-0000416</t>
  </si>
  <si>
    <t>20-31-0000407</t>
  </si>
  <si>
    <t>20-31-0000403</t>
  </si>
  <si>
    <t>20-31-0004905</t>
  </si>
  <si>
    <t>20-31-0004896</t>
  </si>
  <si>
    <t>Мужской</t>
  </si>
  <si>
    <t>Женский</t>
  </si>
  <si>
    <t>МБОУ «Яблоновская СОШ»</t>
  </si>
  <si>
    <t>Тюфанова Елизавета Игоревна</t>
  </si>
  <si>
    <t>Косьянов Александр Дмитриевич</t>
  </si>
  <si>
    <t>Таранов Антон Александрович</t>
  </si>
  <si>
    <t>Бахматов Евгений Владимирович</t>
  </si>
  <si>
    <t>19-31-0016770</t>
  </si>
  <si>
    <t>МБОУ «Соколовская СОШ»</t>
  </si>
  <si>
    <t>20-31-0004975</t>
  </si>
  <si>
    <t>19-31-0016605</t>
  </si>
  <si>
    <t>22-31-007356</t>
  </si>
  <si>
    <t>Лобанов Добрыня Сергеевич</t>
  </si>
  <si>
    <t>Осипов Карл-Георгий Евгеньевич</t>
  </si>
  <si>
    <t>Генко Тимофей Артемович</t>
  </si>
  <si>
    <t>Скоробогатов Назар Артемович</t>
  </si>
  <si>
    <t xml:space="preserve">Вольховская  Варвара Дмитриевна  </t>
  </si>
  <si>
    <t>Скоробогатова Алина Артемовна</t>
  </si>
  <si>
    <t xml:space="preserve">Черепанова Валерия Олеговна  </t>
  </si>
  <si>
    <t>Анфимова Елизавета Александровна</t>
  </si>
  <si>
    <t>21-31-0014114</t>
  </si>
  <si>
    <t>19-31-0003445</t>
  </si>
  <si>
    <t>17-31-0035747</t>
  </si>
  <si>
    <t>22-31-0007069</t>
  </si>
  <si>
    <t>22-31-0005829</t>
  </si>
  <si>
    <t>22-31-0007071</t>
  </si>
  <si>
    <t>18-31-0035747</t>
  </si>
  <si>
    <t>22-31-0007015</t>
  </si>
  <si>
    <t>ОГБОУ «Мелиховская СОШ»</t>
  </si>
  <si>
    <t>Амирханов Тимур Бейрамханович</t>
  </si>
  <si>
    <t>Хохлов Артем Валентинович</t>
  </si>
  <si>
    <t>МБОУ «Большехаланская СОШ»</t>
  </si>
  <si>
    <t>18-31-0024580</t>
  </si>
  <si>
    <t>19-31-0020030</t>
  </si>
  <si>
    <t>22-31-0007302</t>
  </si>
  <si>
    <t>19-31-0017668</t>
  </si>
  <si>
    <t>18-31-0024592</t>
  </si>
  <si>
    <t>18-31-0024611</t>
  </si>
  <si>
    <t>18-31-0024601</t>
  </si>
  <si>
    <t>Рамзанов Рамазан Маграмович</t>
  </si>
  <si>
    <t>Христов Рустам Маграмович</t>
  </si>
  <si>
    <t>Варадина Ангелина Юрьевна</t>
  </si>
  <si>
    <t>Мороз Аврелия-Мари Алексеевна</t>
  </si>
  <si>
    <t>Шевцова Татьяна Дмитриевна</t>
  </si>
  <si>
    <t>Гребеник Виктория Дмитриевна</t>
  </si>
  <si>
    <t>Городов Иван Иванович</t>
  </si>
  <si>
    <t>Константинов Игорь Михайлович</t>
  </si>
  <si>
    <t>Лактионов Никита Андреевич</t>
  </si>
  <si>
    <t>Украинский Сергей Дмитриевич</t>
  </si>
  <si>
    <t>Денисова Дарья Дмитриевна</t>
  </si>
  <si>
    <t>Фесенко Дарина Максимовна</t>
  </si>
  <si>
    <t>Максимова Екатерина Ильинична</t>
  </si>
  <si>
    <t>Логвинова Юлия Александровна</t>
  </si>
  <si>
    <t>18-31-0038057</t>
  </si>
  <si>
    <t>18-31-0038065</t>
  </si>
  <si>
    <t>18-31-0038069</t>
  </si>
  <si>
    <t>22-31-0007290</t>
  </si>
  <si>
    <t>22-31-0007305</t>
  </si>
  <si>
    <t>18-31-0038080</t>
  </si>
  <si>
    <t>МБОУ «Ломовская СОШ»</t>
  </si>
  <si>
    <t>Медведев Станислав Викторович</t>
  </si>
  <si>
    <t>Рябченко Кристина Сергеевна</t>
  </si>
  <si>
    <t>Васильева Мария Александровна</t>
  </si>
  <si>
    <t>Богданова Анастасия Игоревна</t>
  </si>
  <si>
    <t>МБОУ «Заяченская ООШ»</t>
  </si>
  <si>
    <t>19-31-0033673</t>
  </si>
  <si>
    <t>19-31-0033701</t>
  </si>
  <si>
    <t>19-31-0033668</t>
  </si>
  <si>
    <t>19-31-0033665</t>
  </si>
  <si>
    <t>МБОУ «Корочанская СОШ им. Д.К.Коромского»</t>
  </si>
  <si>
    <t>Веснин Артем Александрович</t>
  </si>
  <si>
    <t>Овчаров Михаил Романович</t>
  </si>
  <si>
    <t>Чеботарёв Илья Иванович</t>
  </si>
  <si>
    <t>Шит Евгений Дмитревич</t>
  </si>
  <si>
    <t>Шварёва Валерия Евгеньевна</t>
  </si>
  <si>
    <t>Беша Анна Павловна</t>
  </si>
  <si>
    <t>Иващенко Виктория Евгеньевна</t>
  </si>
  <si>
    <t>Гладких Полина Владимировна</t>
  </si>
  <si>
    <t>18-31-0023735</t>
  </si>
  <si>
    <t>19-31-0014216</t>
  </si>
  <si>
    <t>22-31-0007153</t>
  </si>
  <si>
    <t>19-31-0014010</t>
  </si>
  <si>
    <t>22-31-0007157</t>
  </si>
  <si>
    <t>19-31-0014973</t>
  </si>
  <si>
    <t>19-31-0013659</t>
  </si>
  <si>
    <t>17-31-0062989</t>
  </si>
  <si>
    <t>Мусаев Шахверди Али оглы</t>
  </si>
  <si>
    <t>Карпов Давид Денисович</t>
  </si>
  <si>
    <t>Умников Дмитрий Владимирович</t>
  </si>
  <si>
    <t>Лошкарёв Максм Иванович</t>
  </si>
  <si>
    <t>Таркаева Полина Александровна</t>
  </si>
  <si>
    <t>Валышева Эвелина Сергеевна</t>
  </si>
  <si>
    <t>19-31-0003976</t>
  </si>
  <si>
    <t>19-31-0012894</t>
  </si>
  <si>
    <t>19-31-0013154</t>
  </si>
  <si>
    <t>20-31-0002230</t>
  </si>
  <si>
    <t>19-31-0012864</t>
  </si>
  <si>
    <t>МБОУ «Новослободская СОШ»</t>
  </si>
  <si>
    <t>МБОУ «Афанасовская СОШ »</t>
  </si>
  <si>
    <t>Арутюнян Арман Герасимович</t>
  </si>
  <si>
    <t>Кондратов Артур Николаевич</t>
  </si>
  <si>
    <t>Александриев Александр Борисович</t>
  </si>
  <si>
    <t>Кизилов Вадим Витальевич</t>
  </si>
  <si>
    <t>Губенко Лариса Владимировна</t>
  </si>
  <si>
    <t>Селютина Арина Андреевна</t>
  </si>
  <si>
    <t>Ливенцева Анна Андреевна</t>
  </si>
  <si>
    <t>19-31-0032625</t>
  </si>
  <si>
    <t>19-31-0032828</t>
  </si>
  <si>
    <t>20-31-0033950</t>
  </si>
  <si>
    <t>19-31-0032829</t>
  </si>
  <si>
    <t>19-31-0002436</t>
  </si>
  <si>
    <t>МБОУ «Кощеевская СОШ »</t>
  </si>
  <si>
    <t>20-31-0002245</t>
  </si>
  <si>
    <t>20-31-0002205</t>
  </si>
  <si>
    <t>22-31-0007376</t>
  </si>
  <si>
    <t>20-31-0002243</t>
  </si>
  <si>
    <t>20-31-0002197</t>
  </si>
  <si>
    <t>22-31-0006466</t>
  </si>
  <si>
    <t>Мотрошилов Денис Сергеевич</t>
  </si>
  <si>
    <t>Калинин Артем Викторович</t>
  </si>
  <si>
    <t>Скворцов Дмитрий Маркович</t>
  </si>
  <si>
    <t>Заринок Михаил Владимирович</t>
  </si>
  <si>
    <t>Мотрошилова Татьяна Александровна</t>
  </si>
  <si>
    <t>Антюфеева Анастасия Николаевна</t>
  </si>
  <si>
    <t>Бахраева Валерия Павловна</t>
  </si>
  <si>
    <t>Ким Екатерина Юрьевна</t>
  </si>
  <si>
    <t>МБОУ «Погореловская СОШ »</t>
  </si>
  <si>
    <t>22-31-0007288</t>
  </si>
  <si>
    <t>17-31-0037730</t>
  </si>
  <si>
    <t>22-31-0007311</t>
  </si>
  <si>
    <t>18-31-0012889</t>
  </si>
  <si>
    <t>22-31-0007309</t>
  </si>
  <si>
    <t>17-31-0038951</t>
  </si>
  <si>
    <t>Бобов Артём Дмитриевич</t>
  </si>
  <si>
    <t>Демченко Кирилл Александрович</t>
  </si>
  <si>
    <t>Дугинова Валентина Александровна</t>
  </si>
  <si>
    <t>Козаренко Галина Андреевна</t>
  </si>
  <si>
    <t>Пчелкин Кирилл Евгеньевич</t>
  </si>
  <si>
    <t>Попова Дарья Ивановна</t>
  </si>
  <si>
    <t>10,57</t>
  </si>
  <si>
    <t>5,00,35</t>
  </si>
  <si>
    <t>5,22,75</t>
  </si>
  <si>
    <t>11,15</t>
  </si>
  <si>
    <t>10,93</t>
  </si>
  <si>
    <t>4,55,67</t>
  </si>
  <si>
    <t>10,70</t>
  </si>
  <si>
    <t>9,99</t>
  </si>
  <si>
    <t>4,16,09</t>
  </si>
  <si>
    <t>9,69</t>
  </si>
  <si>
    <t>3,46,56</t>
  </si>
  <si>
    <t>10,33</t>
  </si>
  <si>
    <t>5,08,27</t>
  </si>
  <si>
    <t>10,59</t>
  </si>
  <si>
    <t>4,04,06</t>
  </si>
  <si>
    <t>3,51,04</t>
  </si>
  <si>
    <t>5,33,62</t>
  </si>
  <si>
    <t>11,09</t>
  </si>
  <si>
    <t>4,45,62</t>
  </si>
  <si>
    <t>4,30,84</t>
  </si>
  <si>
    <t>11,10</t>
  </si>
  <si>
    <t>10,52</t>
  </si>
  <si>
    <t>11,63</t>
  </si>
  <si>
    <t>12,05</t>
  </si>
  <si>
    <t>11,07</t>
  </si>
  <si>
    <t>11,62</t>
  </si>
  <si>
    <t>5,26,96</t>
  </si>
  <si>
    <t>5,39,43</t>
  </si>
  <si>
    <t>5,38,21</t>
  </si>
  <si>
    <t>5,36,76</t>
  </si>
  <si>
    <t>5,40</t>
  </si>
  <si>
    <t>10,18</t>
  </si>
  <si>
    <t>4,12,81</t>
  </si>
  <si>
    <t>10,31</t>
  </si>
  <si>
    <t>4,41,03</t>
  </si>
  <si>
    <t>9,92</t>
  </si>
  <si>
    <t>3,55,15</t>
  </si>
  <si>
    <t>11,29</t>
  </si>
  <si>
    <t>4,51,26</t>
  </si>
  <si>
    <t>10,76</t>
  </si>
  <si>
    <t>11,96</t>
  </si>
  <si>
    <t>11,34</t>
  </si>
  <si>
    <t>10,90</t>
  </si>
  <si>
    <t>4,35,03</t>
  </si>
  <si>
    <t>4,32,32</t>
  </si>
  <si>
    <t>4,39,10</t>
  </si>
  <si>
    <t>4,22,40</t>
  </si>
  <si>
    <t>12,03</t>
  </si>
  <si>
    <t>11,67</t>
  </si>
  <si>
    <t>10,99</t>
  </si>
  <si>
    <t>10,65</t>
  </si>
  <si>
    <t>5,14,59</t>
  </si>
  <si>
    <t>4,12,84</t>
  </si>
  <si>
    <t>5,07,60</t>
  </si>
  <si>
    <t>5,03,94</t>
  </si>
  <si>
    <t>11,42</t>
  </si>
  <si>
    <t>12,38</t>
  </si>
  <si>
    <t>5,27,03</t>
  </si>
  <si>
    <t>5,43,21</t>
  </si>
  <si>
    <t>5,03,96</t>
  </si>
  <si>
    <t>4,36,46</t>
  </si>
  <si>
    <t>5,45,40</t>
  </si>
  <si>
    <t>5,47,43</t>
  </si>
  <si>
    <t>5,29,87</t>
  </si>
  <si>
    <t>5,29,18</t>
  </si>
  <si>
    <t>7,27,57</t>
  </si>
  <si>
    <t>4,38,29</t>
  </si>
  <si>
    <t>5,09,45</t>
  </si>
  <si>
    <t>4,45,57</t>
  </si>
  <si>
    <t>4,56,54</t>
  </si>
  <si>
    <t>4,54,94</t>
  </si>
  <si>
    <t>5,43,56</t>
  </si>
  <si>
    <t>5,29,67</t>
  </si>
  <si>
    <t>5,13,10</t>
  </si>
  <si>
    <t>5,08,39</t>
  </si>
  <si>
    <t>4,52,12</t>
  </si>
  <si>
    <t>6,06,75</t>
  </si>
  <si>
    <t>5,26,15</t>
  </si>
  <si>
    <t>5,16,29</t>
  </si>
  <si>
    <t>5,34,99</t>
  </si>
  <si>
    <t>5,15,71</t>
  </si>
  <si>
    <t>5,09,79</t>
  </si>
  <si>
    <t>5,32,99</t>
  </si>
  <si>
    <t>4,11,46</t>
  </si>
  <si>
    <t>4,47,15</t>
  </si>
  <si>
    <t>4,25,20</t>
  </si>
  <si>
    <t>10,62</t>
  </si>
  <si>
    <t>11,48</t>
  </si>
  <si>
    <t>10,20</t>
  </si>
  <si>
    <t>11,24</t>
  </si>
  <si>
    <t>4,41,31</t>
  </si>
  <si>
    <t>4,54,21</t>
  </si>
  <si>
    <t>4,32,37</t>
  </si>
  <si>
    <t>6,17,47</t>
  </si>
  <si>
    <t>11,85</t>
  </si>
  <si>
    <t>11,90</t>
  </si>
  <si>
    <t>11,47</t>
  </si>
  <si>
    <t>13,06</t>
  </si>
  <si>
    <t>5,33,58</t>
  </si>
  <si>
    <t>5,25,11</t>
  </si>
  <si>
    <t>5,17,36</t>
  </si>
  <si>
    <t>5,47,06</t>
  </si>
  <si>
    <t>4,03,20</t>
  </si>
  <si>
    <t>4,36,63</t>
  </si>
  <si>
    <t>4,15,55</t>
  </si>
  <si>
    <t>5,21,40</t>
  </si>
  <si>
    <t>4,11,47</t>
  </si>
  <si>
    <t>4,17,29</t>
  </si>
  <si>
    <t>4,54,22</t>
  </si>
  <si>
    <t>5,27,24</t>
  </si>
  <si>
    <t>5,02,88</t>
  </si>
  <si>
    <t>12,82</t>
  </si>
  <si>
    <t>11,31</t>
  </si>
  <si>
    <t>6,23,46</t>
  </si>
  <si>
    <t>6,25,39</t>
  </si>
  <si>
    <t>6,26,39</t>
  </si>
  <si>
    <t>10,71</t>
  </si>
  <si>
    <t>10,95</t>
  </si>
  <si>
    <t>10,06</t>
  </si>
  <si>
    <t>7,38,04</t>
  </si>
  <si>
    <t>7,31,42</t>
  </si>
  <si>
    <t>6,18,86</t>
  </si>
  <si>
    <t>4,02,78</t>
  </si>
  <si>
    <t>22-31-0007310</t>
  </si>
  <si>
    <t>Аркатова Ксения Валентиновна</t>
  </si>
  <si>
    <t>20-31-0006399</t>
  </si>
  <si>
    <t>Польников Богдан Васильевич</t>
  </si>
  <si>
    <t>22-31-0007332</t>
  </si>
  <si>
    <t>22-31-0007399</t>
  </si>
  <si>
    <t>1 место</t>
  </si>
  <si>
    <t>2 место</t>
  </si>
  <si>
    <t>3 место</t>
  </si>
  <si>
    <t>Сумма очков Всего</t>
  </si>
  <si>
    <t>Ф.И.О</t>
  </si>
  <si>
    <t>Командный зачет</t>
  </si>
  <si>
    <t>Личный зачет</t>
  </si>
  <si>
    <t>11,1</t>
  </si>
  <si>
    <t>11,5</t>
  </si>
  <si>
    <t>12,0</t>
  </si>
  <si>
    <t>11,9</t>
  </si>
  <si>
    <t>10,5</t>
  </si>
  <si>
    <t>13,3</t>
  </si>
  <si>
    <t>11,0</t>
  </si>
  <si>
    <t>11,6</t>
  </si>
  <si>
    <t>5,58</t>
  </si>
  <si>
    <t>5,33</t>
  </si>
  <si>
    <t>6,20</t>
  </si>
  <si>
    <t>6,25</t>
  </si>
  <si>
    <t>7,32</t>
  </si>
  <si>
    <t>6,05</t>
  </si>
  <si>
    <t>6,30</t>
  </si>
  <si>
    <t>15</t>
  </si>
  <si>
    <t>25</t>
  </si>
  <si>
    <t>12</t>
  </si>
  <si>
    <t>11</t>
  </si>
  <si>
    <t>8</t>
  </si>
  <si>
    <t>17</t>
  </si>
  <si>
    <t>5</t>
  </si>
  <si>
    <t>156</t>
  </si>
  <si>
    <t>163</t>
  </si>
  <si>
    <t>150</t>
  </si>
  <si>
    <t>165</t>
  </si>
  <si>
    <t>175</t>
  </si>
  <si>
    <t>167</t>
  </si>
  <si>
    <t xml:space="preserve">МБОУ "Поповская СОШ" </t>
  </si>
  <si>
    <t xml:space="preserve">Фесенко Роман Юрьевич  </t>
  </si>
  <si>
    <t xml:space="preserve">Вознюк Николай Андреевич  </t>
  </si>
  <si>
    <t xml:space="preserve">Шашков Станислав Романович  </t>
  </si>
  <si>
    <t xml:space="preserve">Куракин Арсений Иванович   </t>
  </si>
  <si>
    <t>Белокопытова Оксана Николаевна</t>
  </si>
  <si>
    <t xml:space="preserve">Панеева Диана Александровна    </t>
  </si>
  <si>
    <t xml:space="preserve">Лукинова Екатерина Олеговна   </t>
  </si>
  <si>
    <t xml:space="preserve">Мартынова Доминика Игоревна  </t>
  </si>
  <si>
    <t>мужской</t>
  </si>
  <si>
    <t>20-31-0006364</t>
  </si>
  <si>
    <t>20-31-0006286</t>
  </si>
  <si>
    <t>20-31-0006375</t>
  </si>
  <si>
    <t>20-31-0006287</t>
  </si>
  <si>
    <t>женский</t>
  </si>
  <si>
    <t xml:space="preserve">20-31-0006296  </t>
  </si>
  <si>
    <t>20-31-0006394</t>
  </si>
  <si>
    <t>20-31-0006323</t>
  </si>
  <si>
    <t>20-31-0006327</t>
  </si>
  <si>
    <t>4 место</t>
  </si>
  <si>
    <t>5 место</t>
  </si>
  <si>
    <t>6 место</t>
  </si>
  <si>
    <t>7 место</t>
  </si>
  <si>
    <t>8 место</t>
  </si>
  <si>
    <t>9 место</t>
  </si>
  <si>
    <t>10 место</t>
  </si>
  <si>
    <t>11 место</t>
  </si>
  <si>
    <t>12 место</t>
  </si>
  <si>
    <t>13 место</t>
  </si>
  <si>
    <t>14 место</t>
  </si>
  <si>
    <t>15 место</t>
  </si>
  <si>
    <t>16 место</t>
  </si>
  <si>
    <t>17 место</t>
  </si>
  <si>
    <t>18 место</t>
  </si>
  <si>
    <t>19 место</t>
  </si>
  <si>
    <t>20 место</t>
  </si>
  <si>
    <t>21 место</t>
  </si>
  <si>
    <t>22 место</t>
  </si>
  <si>
    <t>23 место</t>
  </si>
  <si>
    <t>24 место</t>
  </si>
  <si>
    <t>25 место</t>
  </si>
  <si>
    <t>26 место</t>
  </si>
  <si>
    <t>27 место</t>
  </si>
  <si>
    <t>28 место</t>
  </si>
  <si>
    <t>29 место</t>
  </si>
  <si>
    <t>30 место</t>
  </si>
  <si>
    <t>31 место</t>
  </si>
  <si>
    <t>32 место</t>
  </si>
  <si>
    <t>33 место</t>
  </si>
  <si>
    <t>34 место</t>
  </si>
  <si>
    <t>35 место</t>
  </si>
  <si>
    <t>36 место</t>
  </si>
  <si>
    <t>37 место</t>
  </si>
  <si>
    <t>38 место</t>
  </si>
  <si>
    <t>39 место</t>
  </si>
  <si>
    <t>40 место</t>
  </si>
  <si>
    <t>41 место</t>
  </si>
  <si>
    <t>42 место</t>
  </si>
  <si>
    <t>43 место</t>
  </si>
  <si>
    <t>44 место</t>
  </si>
  <si>
    <t>45 место</t>
  </si>
  <si>
    <t>46 место</t>
  </si>
  <si>
    <t>Личный зачет Женский</t>
  </si>
  <si>
    <t>Личный зачет Мужской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</si>
</sst>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130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left" vertical="top"/>
    </xf>
    <xf numFmtId="0" fontId="0" fillId="4" borderId="1" xfId="0" applyFill="1" applyBorder="1"/>
    <xf numFmtId="0" fontId="0" fillId="4" borderId="1" xfId="0" applyFill="1" applyBorder="1" applyAlignment="1">
      <alignment horizontal="left" vertical="top"/>
    </xf>
    <xf numFmtId="0" fontId="0" fillId="6" borderId="1" xfId="0" applyFill="1" applyBorder="1"/>
    <xf numFmtId="0" fontId="0" fillId="6" borderId="1" xfId="0" applyFill="1" applyBorder="1" applyAlignment="1">
      <alignment horizontal="left" vertical="top"/>
    </xf>
    <xf numFmtId="0" fontId="0" fillId="0" borderId="1" xfId="0" applyFill="1" applyBorder="1"/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5" fillId="7" borderId="1" xfId="0" applyNumberFormat="1" applyFont="1" applyFill="1" applyBorder="1" applyAlignment="1">
      <alignment horizontal="center" vertical="center" wrapText="1"/>
    </xf>
    <xf numFmtId="49" fontId="14" fillId="7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49" fontId="14" fillId="7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0" xfId="0" applyFont="1" applyFill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15" fillId="6" borderId="1" xfId="0" applyNumberFormat="1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9" fontId="14" fillId="6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49" fontId="5" fillId="3" borderId="1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49" fontId="2" fillId="6" borderId="3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4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0"/>
  <sheetViews>
    <sheetView tabSelected="1" workbookViewId="0">
      <selection activeCell="A8" sqref="A8:N8"/>
    </sheetView>
  </sheetViews>
  <sheetFormatPr defaultRowHeight="15" x14ac:dyDescent="0.25"/>
  <cols>
    <col min="2" max="2" width="36.140625" bestFit="1" customWidth="1"/>
    <col min="4" max="4" width="27.5703125" bestFit="1" customWidth="1"/>
    <col min="5" max="5" width="9.140625" style="36"/>
    <col min="6" max="6" width="9.140625" style="3"/>
    <col min="7" max="7" width="9.140625" style="36"/>
    <col min="8" max="8" width="9.140625" style="3"/>
    <col min="9" max="9" width="9.140625" style="36"/>
    <col min="10" max="10" width="9.140625" style="3"/>
    <col min="12" max="12" width="9.140625" style="3"/>
    <col min="13" max="13" width="24.140625" style="36" bestFit="1" customWidth="1"/>
    <col min="14" max="14" width="13.140625" style="33" bestFit="1" customWidth="1"/>
    <col min="15" max="15" width="18.7109375" bestFit="1" customWidth="1"/>
    <col min="18" max="18" width="51.42578125" bestFit="1" customWidth="1"/>
  </cols>
  <sheetData>
    <row r="1" spans="1:24" s="15" customFormat="1" x14ac:dyDescent="0.25">
      <c r="E1" s="36"/>
      <c r="G1" s="36"/>
      <c r="I1" s="36"/>
      <c r="M1" s="36"/>
      <c r="N1" s="33"/>
    </row>
    <row r="2" spans="1:24" s="15" customFormat="1" ht="22.5" customHeight="1" x14ac:dyDescent="0.25">
      <c r="B2" s="118" t="s">
        <v>29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33"/>
    </row>
    <row r="3" spans="1:24" s="15" customForma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33"/>
    </row>
    <row r="4" spans="1:24" s="15" customForma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33"/>
    </row>
    <row r="5" spans="1:24" s="15" customFormat="1" x14ac:dyDescent="0.25"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33"/>
    </row>
    <row r="6" spans="1:24" s="15" customFormat="1" x14ac:dyDescent="0.25"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33"/>
    </row>
    <row r="7" spans="1:24" s="15" customFormat="1" ht="20.25" x14ac:dyDescent="0.25">
      <c r="A7" s="36"/>
      <c r="B7" s="36"/>
      <c r="C7" s="80"/>
      <c r="D7" s="36"/>
      <c r="E7" s="36"/>
      <c r="F7" s="36"/>
      <c r="G7" s="36"/>
      <c r="H7" s="36"/>
      <c r="I7" s="36"/>
      <c r="J7" s="36"/>
      <c r="K7" s="36"/>
      <c r="L7" s="36"/>
      <c r="M7" s="36"/>
      <c r="N7" s="33"/>
    </row>
    <row r="8" spans="1:24" s="15" customFormat="1" ht="20.25" x14ac:dyDescent="0.25">
      <c r="A8" s="120" t="s">
        <v>34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24" s="15" customForma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</row>
    <row r="10" spans="1:24" s="15" customFormat="1" x14ac:dyDescent="0.25">
      <c r="E10" s="36"/>
      <c r="G10" s="36"/>
      <c r="I10" s="36"/>
      <c r="M10" s="36"/>
      <c r="N10" s="33"/>
    </row>
    <row r="11" spans="1:24" ht="15.75" x14ac:dyDescent="0.25">
      <c r="A11" s="113" t="s">
        <v>27</v>
      </c>
      <c r="B11" s="113"/>
      <c r="C11" s="113"/>
      <c r="D11" s="113"/>
      <c r="E11" s="64" t="s">
        <v>22</v>
      </c>
      <c r="F11" s="37"/>
      <c r="G11" s="64" t="s">
        <v>23</v>
      </c>
      <c r="H11" s="37"/>
      <c r="I11" s="64" t="s">
        <v>24</v>
      </c>
      <c r="J11" s="37"/>
      <c r="K11" s="44" t="s">
        <v>25</v>
      </c>
      <c r="L11" s="37"/>
      <c r="M11" s="38"/>
      <c r="T11" s="105" t="s">
        <v>26</v>
      </c>
      <c r="U11" s="106"/>
      <c r="V11" s="106"/>
      <c r="W11" s="106"/>
      <c r="X11" s="107"/>
    </row>
    <row r="12" spans="1:24" x14ac:dyDescent="0.25">
      <c r="A12" s="8"/>
      <c r="B12" s="1"/>
      <c r="C12" s="1"/>
      <c r="D12" s="1"/>
      <c r="E12" s="46" t="s">
        <v>21</v>
      </c>
      <c r="F12" s="45" t="s">
        <v>19</v>
      </c>
      <c r="G12" s="46" t="s">
        <v>21</v>
      </c>
      <c r="H12" s="45" t="s">
        <v>19</v>
      </c>
      <c r="I12" s="46" t="s">
        <v>21</v>
      </c>
      <c r="J12" s="45" t="s">
        <v>19</v>
      </c>
      <c r="K12" s="45" t="s">
        <v>21</v>
      </c>
      <c r="L12" s="45" t="s">
        <v>19</v>
      </c>
      <c r="M12" s="46" t="s">
        <v>20</v>
      </c>
      <c r="N12" s="47" t="s">
        <v>28</v>
      </c>
      <c r="O12" s="47" t="s">
        <v>322</v>
      </c>
      <c r="T12" s="23">
        <v>1</v>
      </c>
      <c r="U12" s="23"/>
      <c r="V12" s="6"/>
      <c r="W12" s="6">
        <v>1</v>
      </c>
      <c r="X12" s="24"/>
    </row>
    <row r="13" spans="1:24" s="15" customFormat="1" x14ac:dyDescent="0.25">
      <c r="A13" s="14"/>
      <c r="B13" s="45" t="s">
        <v>323</v>
      </c>
      <c r="C13" s="45" t="s">
        <v>35</v>
      </c>
      <c r="D13" s="45" t="s">
        <v>36</v>
      </c>
      <c r="E13" s="81"/>
      <c r="F13" s="82"/>
      <c r="G13" s="81"/>
      <c r="H13" s="82"/>
      <c r="I13" s="81"/>
      <c r="J13" s="82"/>
      <c r="K13" s="82"/>
      <c r="L13" s="82"/>
      <c r="M13" s="81"/>
      <c r="N13" s="33"/>
      <c r="T13" s="25">
        <v>2</v>
      </c>
      <c r="U13" s="25"/>
      <c r="V13" s="22"/>
      <c r="W13" s="6">
        <v>2</v>
      </c>
      <c r="X13" s="26"/>
    </row>
    <row r="14" spans="1:24" ht="22.5" x14ac:dyDescent="0.25">
      <c r="A14" s="63">
        <v>1</v>
      </c>
      <c r="B14" s="62" t="s">
        <v>121</v>
      </c>
      <c r="C14" s="63" t="s">
        <v>51</v>
      </c>
      <c r="D14" s="62" t="s">
        <v>129</v>
      </c>
      <c r="E14" s="62" t="s">
        <v>197</v>
      </c>
      <c r="F14" s="94">
        <v>62</v>
      </c>
      <c r="G14" s="62" t="s">
        <v>198</v>
      </c>
      <c r="H14" s="94">
        <v>71</v>
      </c>
      <c r="I14" s="94">
        <v>48</v>
      </c>
      <c r="J14" s="94">
        <v>67</v>
      </c>
      <c r="K14" s="94">
        <v>190</v>
      </c>
      <c r="L14" s="94">
        <v>71</v>
      </c>
      <c r="M14" s="74" t="s">
        <v>120</v>
      </c>
      <c r="N14" s="77">
        <f>F14+H14+J14+L14</f>
        <v>271</v>
      </c>
      <c r="O14" s="112">
        <f>N21+N20+N19+N18+N17+N16+N15+N14</f>
        <v>2054</v>
      </c>
      <c r="T14" s="27">
        <v>3</v>
      </c>
      <c r="U14" s="27"/>
      <c r="V14" s="6"/>
      <c r="W14" s="6">
        <v>3</v>
      </c>
      <c r="X14" s="28"/>
    </row>
    <row r="15" spans="1:24" ht="22.5" x14ac:dyDescent="0.25">
      <c r="A15" s="61">
        <v>2</v>
      </c>
      <c r="B15" s="60" t="s">
        <v>122</v>
      </c>
      <c r="C15" s="61" t="s">
        <v>51</v>
      </c>
      <c r="D15" s="60" t="s">
        <v>130</v>
      </c>
      <c r="E15" s="60" t="s">
        <v>199</v>
      </c>
      <c r="F15" s="92">
        <v>65</v>
      </c>
      <c r="G15" s="60" t="s">
        <v>200</v>
      </c>
      <c r="H15" s="92">
        <v>82</v>
      </c>
      <c r="I15" s="92">
        <v>53</v>
      </c>
      <c r="J15" s="92">
        <v>69</v>
      </c>
      <c r="K15" s="92">
        <v>180</v>
      </c>
      <c r="L15" s="92">
        <v>66</v>
      </c>
      <c r="M15" s="75" t="s">
        <v>120</v>
      </c>
      <c r="N15" s="76">
        <f t="shared" ref="N15:N17" si="0">F15+H15+J15+L15</f>
        <v>282</v>
      </c>
      <c r="O15" s="109"/>
      <c r="T15" s="29">
        <v>4</v>
      </c>
      <c r="U15" s="29"/>
      <c r="V15" s="6"/>
      <c r="W15" s="6">
        <v>4</v>
      </c>
      <c r="X15" s="30"/>
    </row>
    <row r="16" spans="1:24" ht="22.5" x14ac:dyDescent="0.25">
      <c r="A16" s="1">
        <v>3</v>
      </c>
      <c r="B16" s="2" t="s">
        <v>123</v>
      </c>
      <c r="C16" s="1" t="s">
        <v>51</v>
      </c>
      <c r="D16" s="2" t="s">
        <v>131</v>
      </c>
      <c r="E16" s="7" t="s">
        <v>201</v>
      </c>
      <c r="F16" s="18">
        <v>60</v>
      </c>
      <c r="G16" s="7" t="s">
        <v>202</v>
      </c>
      <c r="H16" s="18">
        <v>50</v>
      </c>
      <c r="I16" s="66">
        <v>50</v>
      </c>
      <c r="J16" s="18">
        <v>67</v>
      </c>
      <c r="K16" s="12">
        <v>170</v>
      </c>
      <c r="L16" s="18">
        <v>63</v>
      </c>
      <c r="M16" s="56" t="s">
        <v>120</v>
      </c>
      <c r="N16" s="34">
        <f t="shared" si="0"/>
        <v>240</v>
      </c>
      <c r="O16" s="109"/>
      <c r="T16" s="29">
        <v>5</v>
      </c>
      <c r="U16" s="31"/>
      <c r="V16" s="6"/>
      <c r="W16" s="6">
        <v>1</v>
      </c>
      <c r="X16" s="23"/>
    </row>
    <row r="17" spans="1:24" ht="22.5" x14ac:dyDescent="0.25">
      <c r="A17" s="71">
        <v>4</v>
      </c>
      <c r="B17" s="72" t="s">
        <v>124</v>
      </c>
      <c r="C17" s="71" t="s">
        <v>51</v>
      </c>
      <c r="D17" s="72" t="s">
        <v>132</v>
      </c>
      <c r="E17" s="72" t="s">
        <v>203</v>
      </c>
      <c r="F17" s="91">
        <v>56</v>
      </c>
      <c r="G17" s="72" t="s">
        <v>204</v>
      </c>
      <c r="H17" s="91">
        <v>75</v>
      </c>
      <c r="I17" s="91">
        <v>61</v>
      </c>
      <c r="J17" s="91">
        <v>73</v>
      </c>
      <c r="K17" s="91">
        <v>180</v>
      </c>
      <c r="L17" s="91">
        <v>66</v>
      </c>
      <c r="M17" s="73" t="s">
        <v>120</v>
      </c>
      <c r="N17" s="78">
        <f t="shared" si="0"/>
        <v>270</v>
      </c>
      <c r="O17" s="109"/>
      <c r="T17" s="29">
        <v>6</v>
      </c>
      <c r="U17" s="31"/>
      <c r="V17" s="6"/>
      <c r="W17" s="6">
        <v>2</v>
      </c>
      <c r="X17" s="25"/>
    </row>
    <row r="18" spans="1:24" ht="22.5" x14ac:dyDescent="0.25">
      <c r="A18" s="1">
        <v>5</v>
      </c>
      <c r="B18" s="2" t="s">
        <v>125</v>
      </c>
      <c r="C18" s="1" t="s">
        <v>52</v>
      </c>
      <c r="D18" s="2" t="s">
        <v>133</v>
      </c>
      <c r="E18" s="7" t="s">
        <v>193</v>
      </c>
      <c r="F18" s="18">
        <v>52</v>
      </c>
      <c r="G18" s="7" t="s">
        <v>192</v>
      </c>
      <c r="H18" s="18">
        <v>54</v>
      </c>
      <c r="I18" s="66">
        <v>20</v>
      </c>
      <c r="J18" s="18">
        <v>63</v>
      </c>
      <c r="K18" s="12">
        <v>175</v>
      </c>
      <c r="L18" s="18">
        <v>70</v>
      </c>
      <c r="M18" s="56" t="s">
        <v>120</v>
      </c>
      <c r="N18" s="35">
        <f>F18+H18+J18+L18</f>
        <v>239</v>
      </c>
      <c r="O18" s="109"/>
      <c r="T18" s="29">
        <v>7</v>
      </c>
      <c r="U18" s="31"/>
      <c r="V18" s="6"/>
      <c r="W18" s="6">
        <v>3</v>
      </c>
      <c r="X18" s="27"/>
    </row>
    <row r="19" spans="1:24" ht="22.5" x14ac:dyDescent="0.25">
      <c r="A19" s="1">
        <v>6</v>
      </c>
      <c r="B19" s="2" t="s">
        <v>126</v>
      </c>
      <c r="C19" s="1" t="s">
        <v>52</v>
      </c>
      <c r="D19" s="2" t="s">
        <v>134</v>
      </c>
      <c r="E19" s="7" t="s">
        <v>194</v>
      </c>
      <c r="F19" s="18">
        <v>56</v>
      </c>
      <c r="G19" s="7" t="s">
        <v>195</v>
      </c>
      <c r="H19" s="18">
        <v>64</v>
      </c>
      <c r="I19" s="66">
        <v>16</v>
      </c>
      <c r="J19" s="18">
        <v>61</v>
      </c>
      <c r="K19" s="12">
        <v>180</v>
      </c>
      <c r="L19" s="18">
        <v>72</v>
      </c>
      <c r="M19" s="56" t="s">
        <v>120</v>
      </c>
      <c r="N19" s="35">
        <f t="shared" ref="N19:N21" si="1">F19+H19+J19+L19</f>
        <v>253</v>
      </c>
      <c r="O19" s="109"/>
      <c r="T19" s="29">
        <v>8</v>
      </c>
      <c r="U19" s="31"/>
      <c r="V19" s="6"/>
      <c r="W19" s="6">
        <v>4</v>
      </c>
      <c r="X19" s="6"/>
    </row>
    <row r="20" spans="1:24" ht="22.5" x14ac:dyDescent="0.25">
      <c r="A20" s="1">
        <v>7</v>
      </c>
      <c r="B20" s="2" t="s">
        <v>127</v>
      </c>
      <c r="C20" s="1" t="s">
        <v>52</v>
      </c>
      <c r="D20" s="2" t="s">
        <v>135</v>
      </c>
      <c r="E20" s="7" t="s">
        <v>196</v>
      </c>
      <c r="F20" s="18">
        <v>60</v>
      </c>
      <c r="G20" s="7" t="s">
        <v>220</v>
      </c>
      <c r="H20" s="18">
        <v>48</v>
      </c>
      <c r="I20" s="66">
        <v>27</v>
      </c>
      <c r="J20" s="18">
        <v>67</v>
      </c>
      <c r="K20" s="12">
        <v>175</v>
      </c>
      <c r="L20" s="18">
        <v>70</v>
      </c>
      <c r="M20" s="56" t="s">
        <v>120</v>
      </c>
      <c r="N20" s="35">
        <f t="shared" si="1"/>
        <v>245</v>
      </c>
      <c r="O20" s="109"/>
      <c r="T20" s="29">
        <v>9</v>
      </c>
      <c r="U20" s="29"/>
      <c r="V20" s="6"/>
      <c r="W20" s="6"/>
      <c r="X20" s="6"/>
    </row>
    <row r="21" spans="1:24" ht="22.5" x14ac:dyDescent="0.25">
      <c r="A21" s="1">
        <v>8</v>
      </c>
      <c r="B21" s="2" t="s">
        <v>128</v>
      </c>
      <c r="C21" s="1" t="s">
        <v>52</v>
      </c>
      <c r="D21" s="2" t="s">
        <v>136</v>
      </c>
      <c r="E21" s="7" t="s">
        <v>190</v>
      </c>
      <c r="F21" s="18">
        <v>61</v>
      </c>
      <c r="G21" s="7" t="s">
        <v>191</v>
      </c>
      <c r="H21" s="18">
        <v>63</v>
      </c>
      <c r="I21" s="66">
        <v>20</v>
      </c>
      <c r="J21" s="18">
        <v>63</v>
      </c>
      <c r="K21" s="12">
        <v>170</v>
      </c>
      <c r="L21" s="18">
        <v>67</v>
      </c>
      <c r="M21" s="56" t="s">
        <v>120</v>
      </c>
      <c r="N21" s="35">
        <f t="shared" si="1"/>
        <v>254</v>
      </c>
      <c r="O21" s="109"/>
      <c r="T21" s="29">
        <v>10</v>
      </c>
      <c r="U21" s="29"/>
      <c r="V21" s="6"/>
      <c r="W21" s="6"/>
      <c r="X21" s="6"/>
    </row>
    <row r="22" spans="1:24" x14ac:dyDescent="0.25">
      <c r="A22" s="1">
        <v>9</v>
      </c>
      <c r="B22" s="2" t="s">
        <v>150</v>
      </c>
      <c r="C22" s="1" t="s">
        <v>51</v>
      </c>
      <c r="D22" s="2" t="s">
        <v>157</v>
      </c>
      <c r="E22" s="7" t="s">
        <v>306</v>
      </c>
      <c r="F22" s="18">
        <v>52</v>
      </c>
      <c r="G22" s="7" t="s">
        <v>309</v>
      </c>
      <c r="H22" s="18">
        <v>0</v>
      </c>
      <c r="I22" s="66">
        <v>36</v>
      </c>
      <c r="J22" s="18">
        <v>63</v>
      </c>
      <c r="K22" s="12">
        <v>160</v>
      </c>
      <c r="L22" s="18">
        <v>60</v>
      </c>
      <c r="M22" s="55" t="s">
        <v>149</v>
      </c>
      <c r="N22" s="34">
        <f t="shared" ref="N22:N29" si="2">F22+H22+J22+L22</f>
        <v>175</v>
      </c>
      <c r="O22" s="108">
        <f t="shared" ref="O22" si="3">N29+N28+N27+N26+N25+N24+N23+N22</f>
        <v>1395</v>
      </c>
      <c r="T22" s="29">
        <v>11</v>
      </c>
      <c r="U22" s="29"/>
      <c r="V22" s="6"/>
      <c r="W22" s="6"/>
      <c r="X22" s="6"/>
    </row>
    <row r="23" spans="1:24" x14ac:dyDescent="0.25">
      <c r="A23" s="1">
        <v>10</v>
      </c>
      <c r="B23" s="2" t="s">
        <v>151</v>
      </c>
      <c r="C23" s="1" t="s">
        <v>51</v>
      </c>
      <c r="D23" s="2" t="s">
        <v>158</v>
      </c>
      <c r="E23" s="7" t="s">
        <v>231</v>
      </c>
      <c r="F23" s="18">
        <v>41</v>
      </c>
      <c r="G23" s="7" t="s">
        <v>310</v>
      </c>
      <c r="H23" s="18">
        <v>0</v>
      </c>
      <c r="I23" s="66">
        <v>23</v>
      </c>
      <c r="J23" s="18">
        <v>60</v>
      </c>
      <c r="K23" s="12">
        <v>140</v>
      </c>
      <c r="L23" s="18">
        <v>40</v>
      </c>
      <c r="M23" s="55" t="s">
        <v>149</v>
      </c>
      <c r="N23" s="34">
        <f t="shared" si="2"/>
        <v>141</v>
      </c>
      <c r="O23" s="113"/>
      <c r="T23" s="29">
        <v>12</v>
      </c>
      <c r="U23" s="29"/>
      <c r="V23" s="6"/>
      <c r="W23" s="6"/>
      <c r="X23" s="6"/>
    </row>
    <row r="24" spans="1:24" x14ac:dyDescent="0.25">
      <c r="A24" s="1">
        <v>11</v>
      </c>
      <c r="B24" s="2" t="s">
        <v>152</v>
      </c>
      <c r="C24" s="1" t="s">
        <v>51</v>
      </c>
      <c r="D24" s="2" t="s">
        <v>159</v>
      </c>
      <c r="E24" s="7" t="s">
        <v>307</v>
      </c>
      <c r="F24" s="18">
        <v>48</v>
      </c>
      <c r="G24" s="7" t="s">
        <v>311</v>
      </c>
      <c r="H24" s="18">
        <v>20</v>
      </c>
      <c r="I24" s="66">
        <v>7</v>
      </c>
      <c r="J24" s="18">
        <v>14</v>
      </c>
      <c r="K24" s="12">
        <v>150</v>
      </c>
      <c r="L24" s="18">
        <v>49</v>
      </c>
      <c r="M24" s="55" t="s">
        <v>149</v>
      </c>
      <c r="N24" s="34">
        <f t="shared" si="2"/>
        <v>131</v>
      </c>
      <c r="O24" s="113"/>
      <c r="T24" s="29">
        <v>13</v>
      </c>
      <c r="U24" s="29"/>
      <c r="V24" s="6"/>
      <c r="W24" s="6"/>
      <c r="X24" s="6"/>
    </row>
    <row r="25" spans="1:24" x14ac:dyDescent="0.25">
      <c r="A25" s="1">
        <v>12</v>
      </c>
      <c r="B25" s="2" t="s">
        <v>153</v>
      </c>
      <c r="C25" s="1" t="s">
        <v>51</v>
      </c>
      <c r="D25" s="2" t="s">
        <v>0</v>
      </c>
      <c r="E25" s="7" t="s">
        <v>308</v>
      </c>
      <c r="F25" s="18">
        <v>61</v>
      </c>
      <c r="G25" s="7" t="s">
        <v>312</v>
      </c>
      <c r="H25" s="18">
        <v>75</v>
      </c>
      <c r="I25" s="66">
        <v>39</v>
      </c>
      <c r="J25" s="18">
        <v>64</v>
      </c>
      <c r="K25" s="12">
        <v>180</v>
      </c>
      <c r="L25" s="18">
        <v>66</v>
      </c>
      <c r="M25" s="55" t="s">
        <v>149</v>
      </c>
      <c r="N25" s="34">
        <f t="shared" si="2"/>
        <v>266</v>
      </c>
      <c r="O25" s="113"/>
    </row>
    <row r="26" spans="1:24" x14ac:dyDescent="0.25">
      <c r="A26" s="1">
        <v>13</v>
      </c>
      <c r="B26" s="2" t="s">
        <v>154</v>
      </c>
      <c r="C26" s="1" t="s">
        <v>52</v>
      </c>
      <c r="D26" s="2" t="s">
        <v>160</v>
      </c>
      <c r="E26" s="7" t="s">
        <v>301</v>
      </c>
      <c r="F26" s="18">
        <v>15</v>
      </c>
      <c r="G26" s="7" t="s">
        <v>305</v>
      </c>
      <c r="H26" s="18">
        <v>28</v>
      </c>
      <c r="I26" s="66">
        <v>5</v>
      </c>
      <c r="J26" s="18">
        <v>25</v>
      </c>
      <c r="K26" s="12">
        <v>150</v>
      </c>
      <c r="L26" s="18">
        <v>60</v>
      </c>
      <c r="M26" s="55" t="s">
        <v>149</v>
      </c>
      <c r="N26" s="35">
        <f t="shared" si="2"/>
        <v>128</v>
      </c>
      <c r="O26" s="113"/>
    </row>
    <row r="27" spans="1:24" x14ac:dyDescent="0.25">
      <c r="A27" s="1">
        <v>14</v>
      </c>
      <c r="B27" s="2" t="s">
        <v>155</v>
      </c>
      <c r="C27" s="1" t="s">
        <v>52</v>
      </c>
      <c r="D27" s="2" t="s">
        <v>1</v>
      </c>
      <c r="E27" s="7" t="s">
        <v>230</v>
      </c>
      <c r="F27" s="18">
        <v>40</v>
      </c>
      <c r="G27" s="7" t="s">
        <v>303</v>
      </c>
      <c r="H27" s="18">
        <v>33</v>
      </c>
      <c r="I27" s="66">
        <v>11</v>
      </c>
      <c r="J27" s="18">
        <v>52</v>
      </c>
      <c r="K27" s="12">
        <v>140</v>
      </c>
      <c r="L27" s="18">
        <v>49</v>
      </c>
      <c r="M27" s="55" t="s">
        <v>149</v>
      </c>
      <c r="N27" s="35">
        <f t="shared" si="2"/>
        <v>174</v>
      </c>
      <c r="O27" s="113"/>
    </row>
    <row r="28" spans="1:24" x14ac:dyDescent="0.25">
      <c r="A28" s="1">
        <v>15</v>
      </c>
      <c r="B28" s="2" t="s">
        <v>156</v>
      </c>
      <c r="C28" s="1" t="s">
        <v>52</v>
      </c>
      <c r="D28" s="2" t="s">
        <v>161</v>
      </c>
      <c r="E28" s="7" t="s">
        <v>302</v>
      </c>
      <c r="F28" s="18">
        <v>48</v>
      </c>
      <c r="G28" s="7" t="s">
        <v>304</v>
      </c>
      <c r="H28" s="18">
        <v>29</v>
      </c>
      <c r="I28" s="66">
        <v>12</v>
      </c>
      <c r="J28" s="18">
        <v>56</v>
      </c>
      <c r="K28" s="12">
        <v>160</v>
      </c>
      <c r="L28" s="18">
        <v>63</v>
      </c>
      <c r="M28" s="55" t="s">
        <v>149</v>
      </c>
      <c r="N28" s="35">
        <f t="shared" si="2"/>
        <v>196</v>
      </c>
      <c r="O28" s="113"/>
    </row>
    <row r="29" spans="1:24" x14ac:dyDescent="0.25">
      <c r="A29" s="1">
        <v>16</v>
      </c>
      <c r="B29" s="2" t="s">
        <v>2</v>
      </c>
      <c r="C29" s="1" t="s">
        <v>52</v>
      </c>
      <c r="D29" s="2" t="s">
        <v>3</v>
      </c>
      <c r="E29" s="7" t="s">
        <v>238</v>
      </c>
      <c r="F29" s="18">
        <v>17</v>
      </c>
      <c r="G29" s="7" t="s">
        <v>300</v>
      </c>
      <c r="H29" s="18">
        <v>62</v>
      </c>
      <c r="I29" s="66">
        <v>9</v>
      </c>
      <c r="J29" s="18">
        <v>40</v>
      </c>
      <c r="K29" s="12">
        <v>180</v>
      </c>
      <c r="L29" s="18">
        <v>65</v>
      </c>
      <c r="M29" s="55" t="s">
        <v>149</v>
      </c>
      <c r="N29" s="35">
        <f t="shared" si="2"/>
        <v>184</v>
      </c>
      <c r="O29" s="113"/>
    </row>
    <row r="30" spans="1:24" x14ac:dyDescent="0.25">
      <c r="A30" s="1">
        <v>17</v>
      </c>
      <c r="B30" s="9" t="s">
        <v>169</v>
      </c>
      <c r="C30" s="1" t="s">
        <v>51</v>
      </c>
      <c r="D30" s="9" t="s">
        <v>163</v>
      </c>
      <c r="E30" s="7" t="s">
        <v>196</v>
      </c>
      <c r="F30" s="18">
        <v>54</v>
      </c>
      <c r="G30" s="7" t="s">
        <v>205</v>
      </c>
      <c r="H30" s="18">
        <v>80</v>
      </c>
      <c r="I30" s="66">
        <v>34</v>
      </c>
      <c r="J30" s="18">
        <v>63</v>
      </c>
      <c r="K30" s="12">
        <v>165</v>
      </c>
      <c r="L30" s="18">
        <v>61</v>
      </c>
      <c r="M30" s="57" t="s">
        <v>162</v>
      </c>
      <c r="N30" s="34">
        <f t="shared" ref="N30:N37" si="4">F30+H30+J30+L30</f>
        <v>258</v>
      </c>
      <c r="O30" s="108">
        <f t="shared" ref="O30" si="5">N37+N36+N35+N34+N33+N32+N31+N30</f>
        <v>1695</v>
      </c>
    </row>
    <row r="31" spans="1:24" x14ac:dyDescent="0.25">
      <c r="A31" s="1">
        <v>18</v>
      </c>
      <c r="B31" s="9" t="s">
        <v>170</v>
      </c>
      <c r="C31" s="1" t="s">
        <v>51</v>
      </c>
      <c r="D31" s="9" t="s">
        <v>164</v>
      </c>
      <c r="E31" s="7" t="s">
        <v>207</v>
      </c>
      <c r="F31" s="18">
        <v>46</v>
      </c>
      <c r="G31" s="7" t="s">
        <v>206</v>
      </c>
      <c r="H31" s="18">
        <v>43</v>
      </c>
      <c r="I31" s="66">
        <v>27</v>
      </c>
      <c r="J31" s="18">
        <v>61</v>
      </c>
      <c r="K31" s="12">
        <v>160</v>
      </c>
      <c r="L31" s="18">
        <v>60</v>
      </c>
      <c r="M31" s="57" t="s">
        <v>162</v>
      </c>
      <c r="N31" s="34">
        <f t="shared" si="4"/>
        <v>210</v>
      </c>
      <c r="O31" s="113"/>
    </row>
    <row r="32" spans="1:24" x14ac:dyDescent="0.25">
      <c r="A32" s="1">
        <v>19</v>
      </c>
      <c r="B32" s="9" t="s">
        <v>171</v>
      </c>
      <c r="C32" s="1" t="s">
        <v>51</v>
      </c>
      <c r="D32" s="9" t="s">
        <v>10</v>
      </c>
      <c r="E32" s="7" t="s">
        <v>211</v>
      </c>
      <c r="F32" s="18">
        <v>56</v>
      </c>
      <c r="G32" s="7" t="s">
        <v>208</v>
      </c>
      <c r="H32" s="18">
        <v>61</v>
      </c>
      <c r="I32" s="66">
        <v>29</v>
      </c>
      <c r="J32" s="18">
        <v>61</v>
      </c>
      <c r="K32" s="12">
        <v>165</v>
      </c>
      <c r="L32" s="18">
        <v>61</v>
      </c>
      <c r="M32" s="57" t="s">
        <v>162</v>
      </c>
      <c r="N32" s="34">
        <f t="shared" si="4"/>
        <v>239</v>
      </c>
      <c r="O32" s="113"/>
    </row>
    <row r="33" spans="1:17" x14ac:dyDescent="0.25">
      <c r="A33" s="1">
        <v>20</v>
      </c>
      <c r="B33" s="10" t="s">
        <v>172</v>
      </c>
      <c r="C33" s="1" t="s">
        <v>51</v>
      </c>
      <c r="D33" s="11" t="s">
        <v>165</v>
      </c>
      <c r="E33" s="7" t="s">
        <v>210</v>
      </c>
      <c r="F33" s="18">
        <v>44</v>
      </c>
      <c r="G33" s="7" t="s">
        <v>209</v>
      </c>
      <c r="H33" s="18">
        <v>66</v>
      </c>
      <c r="I33" s="66">
        <v>26</v>
      </c>
      <c r="J33" s="18">
        <v>61</v>
      </c>
      <c r="K33" s="12">
        <v>140</v>
      </c>
      <c r="L33" s="18">
        <v>40</v>
      </c>
      <c r="M33" s="57" t="s">
        <v>162</v>
      </c>
      <c r="N33" s="34">
        <f t="shared" si="4"/>
        <v>211</v>
      </c>
      <c r="O33" s="113"/>
    </row>
    <row r="34" spans="1:17" x14ac:dyDescent="0.25">
      <c r="A34" s="1">
        <v>21</v>
      </c>
      <c r="B34" s="9" t="s">
        <v>173</v>
      </c>
      <c r="C34" s="1" t="s">
        <v>52</v>
      </c>
      <c r="D34" s="9" t="s">
        <v>166</v>
      </c>
      <c r="E34" s="7" t="s">
        <v>214</v>
      </c>
      <c r="F34" s="18">
        <v>54</v>
      </c>
      <c r="G34" s="7" t="s">
        <v>219</v>
      </c>
      <c r="H34" s="18">
        <v>49</v>
      </c>
      <c r="I34" s="66">
        <v>11</v>
      </c>
      <c r="J34" s="18">
        <v>52</v>
      </c>
      <c r="K34" s="12">
        <v>155</v>
      </c>
      <c r="L34" s="18">
        <v>61</v>
      </c>
      <c r="M34" s="57" t="s">
        <v>162</v>
      </c>
      <c r="N34" s="35">
        <f t="shared" si="4"/>
        <v>216</v>
      </c>
      <c r="O34" s="113"/>
    </row>
    <row r="35" spans="1:17" x14ac:dyDescent="0.25">
      <c r="A35" s="1">
        <v>22</v>
      </c>
      <c r="B35" s="9" t="s">
        <v>174</v>
      </c>
      <c r="C35" s="1" t="s">
        <v>52</v>
      </c>
      <c r="D35" s="9" t="s">
        <v>167</v>
      </c>
      <c r="E35" s="7" t="s">
        <v>215</v>
      </c>
      <c r="F35" s="18">
        <v>43</v>
      </c>
      <c r="G35" s="7" t="s">
        <v>218</v>
      </c>
      <c r="H35" s="18">
        <v>49</v>
      </c>
      <c r="I35" s="66">
        <v>7</v>
      </c>
      <c r="J35" s="18">
        <v>40</v>
      </c>
      <c r="K35" s="12">
        <v>140</v>
      </c>
      <c r="L35" s="18">
        <v>49</v>
      </c>
      <c r="M35" s="57" t="s">
        <v>162</v>
      </c>
      <c r="N35" s="35">
        <f t="shared" si="4"/>
        <v>181</v>
      </c>
      <c r="O35" s="113"/>
    </row>
    <row r="36" spans="1:17" x14ac:dyDescent="0.25">
      <c r="A36" s="1">
        <v>23</v>
      </c>
      <c r="B36" s="9" t="s">
        <v>175</v>
      </c>
      <c r="C36" s="1" t="s">
        <v>52</v>
      </c>
      <c r="D36" s="9" t="s">
        <v>11</v>
      </c>
      <c r="E36" s="7" t="s">
        <v>212</v>
      </c>
      <c r="F36" s="18">
        <v>43</v>
      </c>
      <c r="G36" s="7" t="s">
        <v>216</v>
      </c>
      <c r="H36" s="18">
        <v>52</v>
      </c>
      <c r="I36" s="66">
        <v>7</v>
      </c>
      <c r="J36" s="18">
        <v>40</v>
      </c>
      <c r="K36" s="12">
        <v>150</v>
      </c>
      <c r="L36" s="18">
        <v>60</v>
      </c>
      <c r="M36" s="57" t="s">
        <v>162</v>
      </c>
      <c r="N36" s="35">
        <f t="shared" si="4"/>
        <v>195</v>
      </c>
      <c r="O36" s="113"/>
    </row>
    <row r="37" spans="1:17" x14ac:dyDescent="0.25">
      <c r="A37" s="1">
        <v>24</v>
      </c>
      <c r="B37" s="9" t="s">
        <v>176</v>
      </c>
      <c r="C37" s="1" t="s">
        <v>52</v>
      </c>
      <c r="D37" s="9" t="s">
        <v>168</v>
      </c>
      <c r="E37" s="7" t="s">
        <v>213</v>
      </c>
      <c r="F37" s="18">
        <v>36</v>
      </c>
      <c r="G37" s="7" t="s">
        <v>217</v>
      </c>
      <c r="H37" s="18">
        <v>48</v>
      </c>
      <c r="I37" s="66">
        <v>7</v>
      </c>
      <c r="J37" s="18">
        <v>40</v>
      </c>
      <c r="K37" s="12">
        <v>155</v>
      </c>
      <c r="L37" s="18">
        <v>61</v>
      </c>
      <c r="M37" s="57" t="s">
        <v>162</v>
      </c>
      <c r="N37" s="35">
        <f t="shared" si="4"/>
        <v>185</v>
      </c>
      <c r="O37" s="113"/>
    </row>
    <row r="38" spans="1:17" x14ac:dyDescent="0.25">
      <c r="A38" s="1">
        <v>25</v>
      </c>
      <c r="B38" s="32" t="s">
        <v>184</v>
      </c>
      <c r="C38" s="32" t="s">
        <v>51</v>
      </c>
      <c r="D38" s="1" t="s">
        <v>178</v>
      </c>
      <c r="E38" s="32">
        <v>10.7</v>
      </c>
      <c r="F38" s="18">
        <v>54</v>
      </c>
      <c r="G38" s="32" t="s">
        <v>292</v>
      </c>
      <c r="H38" s="18">
        <v>75</v>
      </c>
      <c r="I38" s="32">
        <v>9</v>
      </c>
      <c r="J38" s="18">
        <v>21</v>
      </c>
      <c r="K38" s="1">
        <v>160</v>
      </c>
      <c r="L38" s="18">
        <v>60</v>
      </c>
      <c r="M38" s="57" t="s">
        <v>177</v>
      </c>
      <c r="N38" s="34">
        <f t="shared" ref="N38:N45" si="6">F38+H38+J38+L38</f>
        <v>210</v>
      </c>
      <c r="O38" s="114">
        <f t="shared" ref="O38" si="7">N45+N44+N43+N42+N41+N40+N39+N38</f>
        <v>1818</v>
      </c>
    </row>
    <row r="39" spans="1:17" x14ac:dyDescent="0.25">
      <c r="A39" s="1">
        <v>26</v>
      </c>
      <c r="B39" s="32" t="s">
        <v>185</v>
      </c>
      <c r="C39" s="32" t="s">
        <v>51</v>
      </c>
      <c r="D39" s="1" t="s">
        <v>179</v>
      </c>
      <c r="E39" s="32">
        <v>9.8699999999999992</v>
      </c>
      <c r="F39" s="18">
        <v>63</v>
      </c>
      <c r="G39" s="32" t="s">
        <v>293</v>
      </c>
      <c r="H39" s="18">
        <v>64</v>
      </c>
      <c r="I39" s="32">
        <v>16</v>
      </c>
      <c r="J39" s="18">
        <v>46</v>
      </c>
      <c r="K39" s="1">
        <v>175</v>
      </c>
      <c r="L39" s="18">
        <v>65</v>
      </c>
      <c r="M39" s="57" t="s">
        <v>177</v>
      </c>
      <c r="N39" s="34">
        <f t="shared" si="6"/>
        <v>238</v>
      </c>
      <c r="O39" s="113"/>
    </row>
    <row r="40" spans="1:17" x14ac:dyDescent="0.25">
      <c r="A40" s="61">
        <v>27</v>
      </c>
      <c r="B40" s="61" t="s">
        <v>186</v>
      </c>
      <c r="C40" s="61" t="s">
        <v>52</v>
      </c>
      <c r="D40" s="61" t="s">
        <v>180</v>
      </c>
      <c r="E40" s="61">
        <v>10</v>
      </c>
      <c r="F40" s="92">
        <v>65</v>
      </c>
      <c r="G40" s="61" t="s">
        <v>296</v>
      </c>
      <c r="H40" s="92">
        <v>80</v>
      </c>
      <c r="I40" s="61">
        <v>37</v>
      </c>
      <c r="J40" s="92">
        <v>74</v>
      </c>
      <c r="K40" s="61">
        <v>185</v>
      </c>
      <c r="L40" s="92">
        <v>75</v>
      </c>
      <c r="M40" s="93" t="s">
        <v>177</v>
      </c>
      <c r="N40" s="76">
        <f t="shared" si="6"/>
        <v>294</v>
      </c>
      <c r="O40" s="113"/>
    </row>
    <row r="41" spans="1:17" x14ac:dyDescent="0.25">
      <c r="A41" s="1">
        <v>28</v>
      </c>
      <c r="B41" s="32" t="s">
        <v>187</v>
      </c>
      <c r="C41" s="32" t="s">
        <v>52</v>
      </c>
      <c r="D41" s="1" t="s">
        <v>181</v>
      </c>
      <c r="E41" s="32">
        <v>10.34</v>
      </c>
      <c r="F41" s="18">
        <v>62</v>
      </c>
      <c r="G41" s="32" t="s">
        <v>297</v>
      </c>
      <c r="H41" s="18">
        <v>77</v>
      </c>
      <c r="I41" s="32">
        <v>8</v>
      </c>
      <c r="J41" s="18">
        <v>42</v>
      </c>
      <c r="K41" s="1">
        <v>195</v>
      </c>
      <c r="L41" s="18">
        <v>80</v>
      </c>
      <c r="M41" s="57" t="s">
        <v>177</v>
      </c>
      <c r="N41" s="34">
        <f t="shared" si="6"/>
        <v>261</v>
      </c>
      <c r="O41" s="113"/>
    </row>
    <row r="42" spans="1:17" x14ac:dyDescent="0.25">
      <c r="A42" s="1">
        <v>29</v>
      </c>
      <c r="B42" s="32" t="s">
        <v>188</v>
      </c>
      <c r="C42" s="32" t="s">
        <v>51</v>
      </c>
      <c r="D42" s="1" t="s">
        <v>182</v>
      </c>
      <c r="E42" s="32">
        <v>10.81</v>
      </c>
      <c r="F42" s="19">
        <v>50</v>
      </c>
      <c r="G42" s="32" t="s">
        <v>294</v>
      </c>
      <c r="H42" s="19">
        <v>71</v>
      </c>
      <c r="I42" s="32">
        <v>17</v>
      </c>
      <c r="J42" s="19">
        <v>48</v>
      </c>
      <c r="K42" s="1">
        <v>160</v>
      </c>
      <c r="L42" s="19">
        <v>60</v>
      </c>
      <c r="M42" s="57" t="s">
        <v>177</v>
      </c>
      <c r="N42" s="35">
        <f t="shared" si="6"/>
        <v>229</v>
      </c>
      <c r="O42" s="113"/>
    </row>
    <row r="43" spans="1:17" x14ac:dyDescent="0.25">
      <c r="A43" s="1">
        <v>30</v>
      </c>
      <c r="B43" s="32" t="s">
        <v>314</v>
      </c>
      <c r="C43" s="32" t="s">
        <v>52</v>
      </c>
      <c r="D43" s="1" t="s">
        <v>313</v>
      </c>
      <c r="E43" s="32">
        <v>11.64</v>
      </c>
      <c r="F43" s="19">
        <v>43</v>
      </c>
      <c r="G43" s="32" t="s">
        <v>298</v>
      </c>
      <c r="H43" s="19">
        <v>65</v>
      </c>
      <c r="I43" s="32">
        <v>12</v>
      </c>
      <c r="J43" s="19">
        <v>56</v>
      </c>
      <c r="K43" s="1">
        <v>160</v>
      </c>
      <c r="L43" s="19">
        <v>63</v>
      </c>
      <c r="M43" s="57" t="s">
        <v>177</v>
      </c>
      <c r="N43" s="35">
        <f t="shared" si="6"/>
        <v>227</v>
      </c>
      <c r="O43" s="113"/>
    </row>
    <row r="44" spans="1:17" x14ac:dyDescent="0.25">
      <c r="A44" s="1">
        <v>31</v>
      </c>
      <c r="B44" s="32" t="s">
        <v>316</v>
      </c>
      <c r="C44" s="32" t="s">
        <v>51</v>
      </c>
      <c r="D44" s="1" t="s">
        <v>315</v>
      </c>
      <c r="E44" s="32">
        <v>11.16</v>
      </c>
      <c r="F44" s="19">
        <v>44</v>
      </c>
      <c r="G44" s="32" t="s">
        <v>295</v>
      </c>
      <c r="H44" s="19">
        <v>46</v>
      </c>
      <c r="I44" s="32">
        <v>15</v>
      </c>
      <c r="J44" s="19">
        <v>44</v>
      </c>
      <c r="K44" s="1">
        <v>160</v>
      </c>
      <c r="L44" s="19">
        <v>60</v>
      </c>
      <c r="M44" s="57" t="s">
        <v>177</v>
      </c>
      <c r="N44" s="35">
        <f t="shared" si="6"/>
        <v>194</v>
      </c>
      <c r="O44" s="113"/>
    </row>
    <row r="45" spans="1:17" x14ac:dyDescent="0.25">
      <c r="A45" s="1">
        <v>32</v>
      </c>
      <c r="B45" s="1" t="s">
        <v>189</v>
      </c>
      <c r="C45" s="1" t="s">
        <v>52</v>
      </c>
      <c r="D45" s="1" t="s">
        <v>183</v>
      </c>
      <c r="E45" s="32">
        <v>12.19</v>
      </c>
      <c r="F45" s="19">
        <v>32</v>
      </c>
      <c r="G45" s="32" t="s">
        <v>299</v>
      </c>
      <c r="H45" s="19">
        <v>52</v>
      </c>
      <c r="I45" s="32">
        <v>6</v>
      </c>
      <c r="J45" s="19">
        <v>32</v>
      </c>
      <c r="K45" s="1">
        <v>140</v>
      </c>
      <c r="L45" s="19">
        <v>49</v>
      </c>
      <c r="M45" s="57" t="s">
        <v>177</v>
      </c>
      <c r="N45" s="35">
        <f t="shared" si="6"/>
        <v>165</v>
      </c>
      <c r="O45" s="113"/>
    </row>
    <row r="46" spans="1:17" x14ac:dyDescent="0.25">
      <c r="A46" s="1">
        <v>33</v>
      </c>
      <c r="B46" s="1" t="s">
        <v>6</v>
      </c>
      <c r="C46" s="1" t="s">
        <v>51</v>
      </c>
      <c r="D46" s="1" t="s">
        <v>7</v>
      </c>
      <c r="E46" s="32">
        <v>11.59</v>
      </c>
      <c r="F46" s="18">
        <v>36</v>
      </c>
      <c r="G46" s="32" t="s">
        <v>273</v>
      </c>
      <c r="H46" s="18">
        <v>72</v>
      </c>
      <c r="I46" s="32">
        <v>24</v>
      </c>
      <c r="J46" s="18">
        <v>60</v>
      </c>
      <c r="K46" s="1">
        <v>180</v>
      </c>
      <c r="L46" s="18">
        <v>66</v>
      </c>
      <c r="M46" s="7" t="s">
        <v>115</v>
      </c>
      <c r="N46" s="34">
        <f t="shared" ref="N46:N52" si="8">F46+H46+J46+L46</f>
        <v>234</v>
      </c>
      <c r="O46" s="108">
        <f>N46+N47+N48+N49+N50+N51+N52</f>
        <v>1098</v>
      </c>
      <c r="Q46" s="17"/>
    </row>
    <row r="47" spans="1:17" x14ac:dyDescent="0.25">
      <c r="A47" s="1">
        <v>34</v>
      </c>
      <c r="B47" s="1" t="s">
        <v>4</v>
      </c>
      <c r="C47" s="1" t="s">
        <v>51</v>
      </c>
      <c r="D47" s="1" t="s">
        <v>5</v>
      </c>
      <c r="E47" s="32">
        <v>10.95</v>
      </c>
      <c r="F47" s="18">
        <v>48</v>
      </c>
      <c r="G47" s="32" t="s">
        <v>274</v>
      </c>
      <c r="H47" s="18">
        <v>60</v>
      </c>
      <c r="I47" s="32">
        <v>25</v>
      </c>
      <c r="J47" s="18">
        <v>60</v>
      </c>
      <c r="K47" s="1">
        <v>165</v>
      </c>
      <c r="L47" s="18">
        <v>61</v>
      </c>
      <c r="M47" s="7" t="s">
        <v>115</v>
      </c>
      <c r="N47" s="34">
        <f t="shared" si="8"/>
        <v>229</v>
      </c>
      <c r="O47" s="109"/>
    </row>
    <row r="48" spans="1:17" x14ac:dyDescent="0.25">
      <c r="A48" s="1">
        <v>35</v>
      </c>
      <c r="B48" s="1" t="s">
        <v>111</v>
      </c>
      <c r="C48" s="1" t="s">
        <v>51</v>
      </c>
      <c r="D48" s="1" t="s">
        <v>116</v>
      </c>
      <c r="E48" s="32">
        <v>11.31</v>
      </c>
      <c r="F48" s="18">
        <v>41</v>
      </c>
      <c r="G48" s="32" t="s">
        <v>275</v>
      </c>
      <c r="H48" s="18">
        <v>68</v>
      </c>
      <c r="I48" s="32">
        <v>23</v>
      </c>
      <c r="J48" s="18">
        <v>60</v>
      </c>
      <c r="K48" s="1">
        <v>145</v>
      </c>
      <c r="L48" s="18">
        <v>44</v>
      </c>
      <c r="M48" s="7" t="s">
        <v>115</v>
      </c>
      <c r="N48" s="34">
        <f t="shared" si="8"/>
        <v>213</v>
      </c>
      <c r="O48" s="109"/>
      <c r="P48" s="17"/>
    </row>
    <row r="49" spans="1:15" x14ac:dyDescent="0.25">
      <c r="A49" s="1">
        <v>36</v>
      </c>
      <c r="B49" s="32" t="s">
        <v>8</v>
      </c>
      <c r="C49" s="32" t="s">
        <v>52</v>
      </c>
      <c r="D49" s="32" t="s">
        <v>9</v>
      </c>
      <c r="E49" s="32">
        <v>0</v>
      </c>
      <c r="F49" s="18"/>
      <c r="G49" s="32">
        <v>0</v>
      </c>
      <c r="H49" s="18">
        <v>0</v>
      </c>
      <c r="I49" s="32">
        <v>0</v>
      </c>
      <c r="J49" s="18">
        <v>0</v>
      </c>
      <c r="K49" s="1">
        <v>0</v>
      </c>
      <c r="L49" s="18">
        <v>0</v>
      </c>
      <c r="M49" s="7" t="s">
        <v>115</v>
      </c>
      <c r="N49" s="34">
        <f t="shared" si="8"/>
        <v>0</v>
      </c>
      <c r="O49" s="109"/>
    </row>
    <row r="50" spans="1:15" x14ac:dyDescent="0.25">
      <c r="A50" s="1">
        <v>37</v>
      </c>
      <c r="B50" s="32" t="s">
        <v>112</v>
      </c>
      <c r="C50" s="32" t="s">
        <v>52</v>
      </c>
      <c r="D50" s="32" t="s">
        <v>117</v>
      </c>
      <c r="E50" s="32">
        <v>12.06</v>
      </c>
      <c r="F50" s="18">
        <v>36</v>
      </c>
      <c r="G50" s="32" t="s">
        <v>271</v>
      </c>
      <c r="H50" s="19">
        <v>60</v>
      </c>
      <c r="I50" s="32">
        <v>13</v>
      </c>
      <c r="J50" s="19">
        <v>60</v>
      </c>
      <c r="K50" s="1">
        <v>154</v>
      </c>
      <c r="L50" s="19">
        <v>61</v>
      </c>
      <c r="M50" s="7" t="s">
        <v>115</v>
      </c>
      <c r="N50" s="35">
        <f t="shared" si="8"/>
        <v>217</v>
      </c>
      <c r="O50" s="109"/>
    </row>
    <row r="51" spans="1:15" x14ac:dyDescent="0.25">
      <c r="A51" s="1">
        <v>38</v>
      </c>
      <c r="B51" s="32" t="s">
        <v>113</v>
      </c>
      <c r="C51" s="32" t="s">
        <v>52</v>
      </c>
      <c r="D51" s="32" t="s">
        <v>118</v>
      </c>
      <c r="E51" s="32">
        <v>11.72</v>
      </c>
      <c r="F51" s="18">
        <v>42</v>
      </c>
      <c r="G51" s="32" t="s">
        <v>272</v>
      </c>
      <c r="H51" s="19">
        <v>50</v>
      </c>
      <c r="I51" s="32">
        <v>15</v>
      </c>
      <c r="J51" s="19">
        <v>61</v>
      </c>
      <c r="K51" s="1">
        <v>143</v>
      </c>
      <c r="L51" s="19">
        <v>52</v>
      </c>
      <c r="M51" s="7" t="s">
        <v>115</v>
      </c>
      <c r="N51" s="35">
        <f t="shared" si="8"/>
        <v>205</v>
      </c>
      <c r="O51" s="109"/>
    </row>
    <row r="52" spans="1:15" x14ac:dyDescent="0.25">
      <c r="A52" s="1">
        <v>39</v>
      </c>
      <c r="B52" s="32" t="s">
        <v>114</v>
      </c>
      <c r="C52" s="32" t="s">
        <v>52</v>
      </c>
      <c r="D52" s="32" t="s">
        <v>119</v>
      </c>
      <c r="E52" s="32">
        <v>0</v>
      </c>
      <c r="F52" s="18">
        <v>0</v>
      </c>
      <c r="G52" s="32">
        <v>0</v>
      </c>
      <c r="H52" s="19">
        <v>0</v>
      </c>
      <c r="I52" s="32">
        <v>0</v>
      </c>
      <c r="J52" s="19">
        <v>0</v>
      </c>
      <c r="K52" s="1">
        <v>0</v>
      </c>
      <c r="L52" s="19">
        <v>0</v>
      </c>
      <c r="M52" s="7" t="s">
        <v>115</v>
      </c>
      <c r="N52" s="35">
        <f t="shared" si="8"/>
        <v>0</v>
      </c>
      <c r="O52" s="109"/>
    </row>
    <row r="53" spans="1:15" x14ac:dyDescent="0.25">
      <c r="A53" s="1">
        <v>40</v>
      </c>
      <c r="B53" s="1" t="s">
        <v>96</v>
      </c>
      <c r="C53" s="49" t="s">
        <v>51</v>
      </c>
      <c r="D53" s="1" t="s">
        <v>104</v>
      </c>
      <c r="E53" s="68" t="s">
        <v>221</v>
      </c>
      <c r="F53" s="20">
        <v>61</v>
      </c>
      <c r="G53" s="32" t="s">
        <v>222</v>
      </c>
      <c r="H53" s="18">
        <v>72</v>
      </c>
      <c r="I53" s="32">
        <v>31</v>
      </c>
      <c r="J53" s="18">
        <v>62</v>
      </c>
      <c r="K53" s="1">
        <v>175</v>
      </c>
      <c r="L53" s="18">
        <v>65</v>
      </c>
      <c r="M53" s="58" t="s">
        <v>110</v>
      </c>
      <c r="N53" s="34">
        <f t="shared" ref="N53:N60" si="9">F53+H53+J53+L53</f>
        <v>260</v>
      </c>
      <c r="O53" s="110">
        <f t="shared" ref="O53:O61" si="10">N60+N59+N58+N57+N56+N55+N54+N53</f>
        <v>1991</v>
      </c>
    </row>
    <row r="54" spans="1:15" x14ac:dyDescent="0.25">
      <c r="A54" s="1">
        <v>41</v>
      </c>
      <c r="B54" s="1" t="s">
        <v>97</v>
      </c>
      <c r="C54" s="49" t="s">
        <v>51</v>
      </c>
      <c r="D54" s="1" t="s">
        <v>105</v>
      </c>
      <c r="E54" s="68" t="s">
        <v>223</v>
      </c>
      <c r="F54" s="20">
        <v>60</v>
      </c>
      <c r="G54" s="32" t="s">
        <v>224</v>
      </c>
      <c r="H54" s="18">
        <v>62</v>
      </c>
      <c r="I54" s="32">
        <v>24</v>
      </c>
      <c r="J54" s="18">
        <v>60</v>
      </c>
      <c r="K54" s="1">
        <v>170</v>
      </c>
      <c r="L54" s="18">
        <v>63</v>
      </c>
      <c r="M54" s="58" t="s">
        <v>110</v>
      </c>
      <c r="N54" s="34">
        <f t="shared" si="9"/>
        <v>245</v>
      </c>
      <c r="O54" s="111"/>
    </row>
    <row r="55" spans="1:15" x14ac:dyDescent="0.25">
      <c r="A55" s="1">
        <v>42</v>
      </c>
      <c r="B55" s="1" t="s">
        <v>98</v>
      </c>
      <c r="C55" s="49" t="s">
        <v>51</v>
      </c>
      <c r="D55" s="1" t="s">
        <v>106</v>
      </c>
      <c r="E55" s="68" t="s">
        <v>225</v>
      </c>
      <c r="F55" s="20">
        <v>62</v>
      </c>
      <c r="G55" s="32" t="s">
        <v>226</v>
      </c>
      <c r="H55" s="18">
        <v>78</v>
      </c>
      <c r="I55" s="32">
        <v>20</v>
      </c>
      <c r="J55" s="18">
        <v>54</v>
      </c>
      <c r="K55" s="1">
        <v>170</v>
      </c>
      <c r="L55" s="18">
        <v>63</v>
      </c>
      <c r="M55" s="58" t="s">
        <v>110</v>
      </c>
      <c r="N55" s="34">
        <f t="shared" si="9"/>
        <v>257</v>
      </c>
      <c r="O55" s="111"/>
    </row>
    <row r="56" spans="1:15" x14ac:dyDescent="0.25">
      <c r="A56" s="1">
        <v>43</v>
      </c>
      <c r="B56" s="1" t="s">
        <v>99</v>
      </c>
      <c r="C56" s="49" t="s">
        <v>51</v>
      </c>
      <c r="D56" s="1" t="s">
        <v>107</v>
      </c>
      <c r="E56" s="68" t="s">
        <v>227</v>
      </c>
      <c r="F56" s="20">
        <v>42</v>
      </c>
      <c r="G56" s="32" t="s">
        <v>228</v>
      </c>
      <c r="H56" s="18">
        <v>58</v>
      </c>
      <c r="I56" s="32">
        <v>40</v>
      </c>
      <c r="J56" s="18">
        <v>64</v>
      </c>
      <c r="K56" s="1">
        <v>160</v>
      </c>
      <c r="L56" s="18">
        <v>60</v>
      </c>
      <c r="M56" s="58" t="s">
        <v>110</v>
      </c>
      <c r="N56" s="34">
        <f t="shared" si="9"/>
        <v>224</v>
      </c>
      <c r="O56" s="111"/>
    </row>
    <row r="57" spans="1:15" x14ac:dyDescent="0.25">
      <c r="A57" s="1">
        <v>44</v>
      </c>
      <c r="B57" s="1" t="s">
        <v>100</v>
      </c>
      <c r="C57" s="49" t="s">
        <v>52</v>
      </c>
      <c r="D57" s="1" t="s">
        <v>108</v>
      </c>
      <c r="E57" s="68" t="s">
        <v>229</v>
      </c>
      <c r="F57" s="20">
        <v>60</v>
      </c>
      <c r="G57" s="32" t="s">
        <v>233</v>
      </c>
      <c r="H57" s="19">
        <v>71</v>
      </c>
      <c r="I57" s="32">
        <v>14</v>
      </c>
      <c r="J57" s="19">
        <v>60</v>
      </c>
      <c r="K57" s="1">
        <v>175</v>
      </c>
      <c r="L57" s="19">
        <v>70</v>
      </c>
      <c r="M57" s="58" t="s">
        <v>110</v>
      </c>
      <c r="N57" s="35">
        <f t="shared" si="9"/>
        <v>261</v>
      </c>
      <c r="O57" s="111"/>
    </row>
    <row r="58" spans="1:15" x14ac:dyDescent="0.25">
      <c r="A58" s="1">
        <v>45</v>
      </c>
      <c r="B58" s="1" t="s">
        <v>101</v>
      </c>
      <c r="C58" s="49" t="s">
        <v>52</v>
      </c>
      <c r="D58" s="1" t="s">
        <v>317</v>
      </c>
      <c r="E58" s="68" t="s">
        <v>230</v>
      </c>
      <c r="F58" s="20">
        <v>40</v>
      </c>
      <c r="G58" s="32" t="s">
        <v>234</v>
      </c>
      <c r="H58" s="19">
        <v>72</v>
      </c>
      <c r="I58" s="32">
        <v>25</v>
      </c>
      <c r="J58" s="19">
        <v>66</v>
      </c>
      <c r="K58" s="1">
        <v>140</v>
      </c>
      <c r="L58" s="19">
        <v>49</v>
      </c>
      <c r="M58" s="58" t="s">
        <v>110</v>
      </c>
      <c r="N58" s="35">
        <f t="shared" si="9"/>
        <v>227</v>
      </c>
      <c r="O58" s="111"/>
    </row>
    <row r="59" spans="1:15" x14ac:dyDescent="0.25">
      <c r="A59" s="1">
        <v>46</v>
      </c>
      <c r="B59" s="1" t="s">
        <v>102</v>
      </c>
      <c r="C59" s="49" t="s">
        <v>52</v>
      </c>
      <c r="D59" s="1" t="s">
        <v>318</v>
      </c>
      <c r="E59" s="68" t="s">
        <v>231</v>
      </c>
      <c r="F59" s="20">
        <v>48</v>
      </c>
      <c r="G59" s="32" t="s">
        <v>235</v>
      </c>
      <c r="H59" s="19">
        <v>70</v>
      </c>
      <c r="I59" s="32">
        <v>17</v>
      </c>
      <c r="J59" s="19">
        <v>62</v>
      </c>
      <c r="K59" s="1">
        <v>177</v>
      </c>
      <c r="L59" s="19">
        <v>71</v>
      </c>
      <c r="M59" s="58" t="s">
        <v>110</v>
      </c>
      <c r="N59" s="35">
        <f t="shared" si="9"/>
        <v>251</v>
      </c>
      <c r="O59" s="111"/>
    </row>
    <row r="60" spans="1:15" x14ac:dyDescent="0.25">
      <c r="A60" s="71">
        <v>47</v>
      </c>
      <c r="B60" s="71" t="s">
        <v>103</v>
      </c>
      <c r="C60" s="101" t="s">
        <v>52</v>
      </c>
      <c r="D60" s="71" t="s">
        <v>109</v>
      </c>
      <c r="E60" s="102" t="s">
        <v>232</v>
      </c>
      <c r="F60" s="103">
        <v>58</v>
      </c>
      <c r="G60" s="71" t="s">
        <v>236</v>
      </c>
      <c r="H60" s="71">
        <v>75</v>
      </c>
      <c r="I60" s="71">
        <v>15</v>
      </c>
      <c r="J60" s="71">
        <v>61</v>
      </c>
      <c r="K60" s="71">
        <v>180</v>
      </c>
      <c r="L60" s="71">
        <v>72</v>
      </c>
      <c r="M60" s="72" t="s">
        <v>110</v>
      </c>
      <c r="N60" s="104">
        <f t="shared" si="9"/>
        <v>266</v>
      </c>
      <c r="O60" s="111"/>
    </row>
    <row r="61" spans="1:15" x14ac:dyDescent="0.25">
      <c r="A61" s="1">
        <v>48</v>
      </c>
      <c r="B61" s="39" t="s">
        <v>80</v>
      </c>
      <c r="C61" s="11" t="s">
        <v>51</v>
      </c>
      <c r="D61" s="39" t="s">
        <v>83</v>
      </c>
      <c r="E61" s="68" t="s">
        <v>284</v>
      </c>
      <c r="F61" s="20">
        <v>25</v>
      </c>
      <c r="G61" s="21" t="s">
        <v>288</v>
      </c>
      <c r="H61" s="20">
        <v>43</v>
      </c>
      <c r="I61" s="67">
        <v>36</v>
      </c>
      <c r="J61" s="20">
        <v>63</v>
      </c>
      <c r="K61" s="13">
        <v>140</v>
      </c>
      <c r="L61" s="18">
        <v>40</v>
      </c>
      <c r="M61" s="50" t="s">
        <v>82</v>
      </c>
      <c r="N61" s="34">
        <f t="shared" ref="N61:N68" si="11">F61+H61+J61+L61</f>
        <v>171</v>
      </c>
      <c r="O61" s="123">
        <f t="shared" si="10"/>
        <v>1602</v>
      </c>
    </row>
    <row r="62" spans="1:15" x14ac:dyDescent="0.25">
      <c r="A62" s="1">
        <v>49</v>
      </c>
      <c r="B62" s="1" t="s">
        <v>90</v>
      </c>
      <c r="C62" s="11" t="s">
        <v>51</v>
      </c>
      <c r="D62" s="1" t="s">
        <v>84</v>
      </c>
      <c r="E62" s="68" t="s">
        <v>285</v>
      </c>
      <c r="F62" s="20">
        <v>25</v>
      </c>
      <c r="G62" s="21" t="s">
        <v>289</v>
      </c>
      <c r="H62" s="20">
        <v>45</v>
      </c>
      <c r="I62" s="67">
        <v>19</v>
      </c>
      <c r="J62" s="20">
        <v>52</v>
      </c>
      <c r="K62" s="13">
        <v>150</v>
      </c>
      <c r="L62" s="18">
        <v>49</v>
      </c>
      <c r="M62" s="50" t="s">
        <v>82</v>
      </c>
      <c r="N62" s="40">
        <f t="shared" si="11"/>
        <v>171</v>
      </c>
      <c r="O62" s="111"/>
    </row>
    <row r="63" spans="1:15" x14ac:dyDescent="0.25">
      <c r="A63" s="1">
        <v>50</v>
      </c>
      <c r="B63" s="1" t="s">
        <v>91</v>
      </c>
      <c r="C63" s="11" t="s">
        <v>51</v>
      </c>
      <c r="D63" s="1" t="s">
        <v>85</v>
      </c>
      <c r="E63" s="68" t="s">
        <v>286</v>
      </c>
      <c r="F63" s="20">
        <v>40</v>
      </c>
      <c r="G63" s="21" t="s">
        <v>290</v>
      </c>
      <c r="H63" s="20">
        <v>47</v>
      </c>
      <c r="I63" s="67">
        <v>20</v>
      </c>
      <c r="J63" s="20">
        <v>54</v>
      </c>
      <c r="K63" s="13">
        <v>140</v>
      </c>
      <c r="L63" s="18">
        <v>40</v>
      </c>
      <c r="M63" s="50" t="s">
        <v>82</v>
      </c>
      <c r="N63" s="40">
        <f t="shared" si="11"/>
        <v>181</v>
      </c>
      <c r="O63" s="111"/>
    </row>
    <row r="64" spans="1:15" x14ac:dyDescent="0.25">
      <c r="A64" s="1">
        <v>51</v>
      </c>
      <c r="B64" s="4" t="s">
        <v>81</v>
      </c>
      <c r="C64" s="11" t="s">
        <v>51</v>
      </c>
      <c r="D64" s="1" t="s">
        <v>86</v>
      </c>
      <c r="E64" s="68" t="s">
        <v>287</v>
      </c>
      <c r="F64" s="20">
        <v>8</v>
      </c>
      <c r="G64" s="21" t="s">
        <v>291</v>
      </c>
      <c r="H64" s="20">
        <v>40</v>
      </c>
      <c r="I64" s="67">
        <v>16</v>
      </c>
      <c r="J64" s="20">
        <v>46</v>
      </c>
      <c r="K64" s="13">
        <v>140</v>
      </c>
      <c r="L64" s="18">
        <v>40</v>
      </c>
      <c r="M64" s="50" t="s">
        <v>82</v>
      </c>
      <c r="N64" s="40">
        <f t="shared" si="11"/>
        <v>134</v>
      </c>
      <c r="O64" s="111"/>
    </row>
    <row r="65" spans="1:15" x14ac:dyDescent="0.25">
      <c r="A65" s="63">
        <v>52</v>
      </c>
      <c r="B65" s="63" t="s">
        <v>92</v>
      </c>
      <c r="C65" s="95" t="s">
        <v>52</v>
      </c>
      <c r="D65" s="63" t="s">
        <v>87</v>
      </c>
      <c r="E65" s="96" t="s">
        <v>276</v>
      </c>
      <c r="F65" s="97">
        <v>60</v>
      </c>
      <c r="G65" s="98" t="s">
        <v>280</v>
      </c>
      <c r="H65" s="97">
        <v>69</v>
      </c>
      <c r="I65" s="97">
        <v>38</v>
      </c>
      <c r="J65" s="97">
        <v>75</v>
      </c>
      <c r="K65" s="97">
        <v>160</v>
      </c>
      <c r="L65" s="97">
        <v>63</v>
      </c>
      <c r="M65" s="99" t="s">
        <v>82</v>
      </c>
      <c r="N65" s="100">
        <f t="shared" si="11"/>
        <v>267</v>
      </c>
      <c r="O65" s="111"/>
    </row>
    <row r="66" spans="1:15" x14ac:dyDescent="0.25">
      <c r="A66" s="1">
        <v>53</v>
      </c>
      <c r="B66" s="1" t="s">
        <v>93</v>
      </c>
      <c r="C66" s="11" t="s">
        <v>52</v>
      </c>
      <c r="D66" s="1" t="s">
        <v>88</v>
      </c>
      <c r="E66" s="68" t="s">
        <v>277</v>
      </c>
      <c r="F66" s="20">
        <v>46</v>
      </c>
      <c r="G66" s="21" t="s">
        <v>281</v>
      </c>
      <c r="H66" s="20">
        <v>65</v>
      </c>
      <c r="I66" s="67">
        <v>30</v>
      </c>
      <c r="J66" s="20">
        <v>68</v>
      </c>
      <c r="K66" s="13">
        <v>165</v>
      </c>
      <c r="L66" s="20">
        <v>65</v>
      </c>
      <c r="M66" s="50" t="s">
        <v>82</v>
      </c>
      <c r="N66" s="41">
        <f t="shared" si="11"/>
        <v>244</v>
      </c>
      <c r="O66" s="111"/>
    </row>
    <row r="67" spans="1:15" x14ac:dyDescent="0.25">
      <c r="A67" s="1">
        <v>54</v>
      </c>
      <c r="B67" s="1" t="s">
        <v>94</v>
      </c>
      <c r="C67" s="11" t="s">
        <v>52</v>
      </c>
      <c r="D67" s="1"/>
      <c r="E67" s="68" t="s">
        <v>278</v>
      </c>
      <c r="F67" s="20">
        <v>54</v>
      </c>
      <c r="G67" s="21" t="s">
        <v>282</v>
      </c>
      <c r="H67" s="20">
        <v>72</v>
      </c>
      <c r="I67" s="67">
        <v>20</v>
      </c>
      <c r="J67" s="20">
        <v>62</v>
      </c>
      <c r="K67" s="13">
        <v>170</v>
      </c>
      <c r="L67" s="20">
        <v>61</v>
      </c>
      <c r="M67" s="50" t="s">
        <v>82</v>
      </c>
      <c r="N67" s="41">
        <f t="shared" si="11"/>
        <v>249</v>
      </c>
      <c r="O67" s="111"/>
    </row>
    <row r="68" spans="1:15" x14ac:dyDescent="0.25">
      <c r="A68" s="1">
        <v>55</v>
      </c>
      <c r="B68" s="37" t="s">
        <v>95</v>
      </c>
      <c r="C68" s="11" t="s">
        <v>52</v>
      </c>
      <c r="D68" s="1" t="s">
        <v>89</v>
      </c>
      <c r="E68" s="68" t="s">
        <v>279</v>
      </c>
      <c r="F68" s="20">
        <v>50</v>
      </c>
      <c r="G68" s="21" t="s">
        <v>283</v>
      </c>
      <c r="H68" s="20">
        <v>40</v>
      </c>
      <c r="I68" s="67">
        <v>6</v>
      </c>
      <c r="J68" s="20">
        <v>32</v>
      </c>
      <c r="K68" s="13">
        <v>160</v>
      </c>
      <c r="L68" s="20">
        <v>63</v>
      </c>
      <c r="M68" s="50" t="s">
        <v>82</v>
      </c>
      <c r="N68" s="35">
        <f t="shared" si="11"/>
        <v>185</v>
      </c>
      <c r="O68" s="111"/>
    </row>
    <row r="69" spans="1:15" x14ac:dyDescent="0.25">
      <c r="A69" s="1">
        <v>56</v>
      </c>
      <c r="B69" s="11" t="s">
        <v>63</v>
      </c>
      <c r="C69" s="11" t="s">
        <v>51</v>
      </c>
      <c r="D69" s="54" t="s">
        <v>71</v>
      </c>
      <c r="E69" s="69" t="s">
        <v>237</v>
      </c>
      <c r="F69" s="18">
        <v>21</v>
      </c>
      <c r="G69" s="7" t="s">
        <v>241</v>
      </c>
      <c r="H69" s="18">
        <v>48</v>
      </c>
      <c r="I69" s="66">
        <v>25</v>
      </c>
      <c r="J69" s="18">
        <v>60</v>
      </c>
      <c r="K69" s="12">
        <v>150</v>
      </c>
      <c r="L69" s="18">
        <v>49</v>
      </c>
      <c r="M69" s="59" t="s">
        <v>79</v>
      </c>
      <c r="N69" s="34">
        <f t="shared" ref="N69:N76" si="12">F69+H69+J69+L69</f>
        <v>178</v>
      </c>
      <c r="O69" s="108">
        <f t="shared" ref="O69" si="13">N76+N75+N74+N73+N72+N71+N70+N69</f>
        <v>1706</v>
      </c>
    </row>
    <row r="70" spans="1:15" x14ac:dyDescent="0.25">
      <c r="A70" s="1">
        <v>57</v>
      </c>
      <c r="B70" s="11" t="s">
        <v>64</v>
      </c>
      <c r="C70" s="11" t="s">
        <v>51</v>
      </c>
      <c r="D70" s="11" t="s">
        <v>72</v>
      </c>
      <c r="E70" s="69" t="s">
        <v>238</v>
      </c>
      <c r="F70" s="18">
        <v>32</v>
      </c>
      <c r="G70" s="7" t="s">
        <v>242</v>
      </c>
      <c r="H70" s="18">
        <v>72</v>
      </c>
      <c r="I70" s="66">
        <v>21</v>
      </c>
      <c r="J70" s="18">
        <v>57</v>
      </c>
      <c r="K70" s="12">
        <v>170</v>
      </c>
      <c r="L70" s="18">
        <v>63</v>
      </c>
      <c r="M70" s="59" t="s">
        <v>79</v>
      </c>
      <c r="N70" s="34">
        <f t="shared" si="12"/>
        <v>224</v>
      </c>
      <c r="O70" s="113"/>
    </row>
    <row r="71" spans="1:15" x14ac:dyDescent="0.25">
      <c r="A71" s="1">
        <v>58</v>
      </c>
      <c r="B71" s="11" t="s">
        <v>65</v>
      </c>
      <c r="C71" s="11" t="s">
        <v>51</v>
      </c>
      <c r="D71" s="11" t="s">
        <v>73</v>
      </c>
      <c r="E71" s="69" t="s">
        <v>239</v>
      </c>
      <c r="F71" s="18">
        <v>48</v>
      </c>
      <c r="G71" s="7" t="s">
        <v>243</v>
      </c>
      <c r="H71" s="18">
        <v>51</v>
      </c>
      <c r="I71" s="66">
        <v>35</v>
      </c>
      <c r="J71" s="18">
        <v>63</v>
      </c>
      <c r="K71" s="12">
        <v>175</v>
      </c>
      <c r="L71" s="18">
        <v>65</v>
      </c>
      <c r="M71" s="59" t="s">
        <v>79</v>
      </c>
      <c r="N71" s="34">
        <f t="shared" si="12"/>
        <v>227</v>
      </c>
      <c r="O71" s="113"/>
    </row>
    <row r="72" spans="1:15" x14ac:dyDescent="0.25">
      <c r="A72" s="1">
        <v>59</v>
      </c>
      <c r="B72" s="11" t="s">
        <v>66</v>
      </c>
      <c r="C72" s="11" t="s">
        <v>51</v>
      </c>
      <c r="D72" s="11" t="s">
        <v>74</v>
      </c>
      <c r="E72" s="69" t="s">
        <v>240</v>
      </c>
      <c r="F72" s="18">
        <v>54</v>
      </c>
      <c r="G72" s="7" t="s">
        <v>244</v>
      </c>
      <c r="H72" s="18">
        <v>52</v>
      </c>
      <c r="I72" s="66">
        <v>15</v>
      </c>
      <c r="J72" s="18">
        <v>44</v>
      </c>
      <c r="K72" s="12">
        <v>150</v>
      </c>
      <c r="L72" s="18">
        <v>49</v>
      </c>
      <c r="M72" s="59" t="s">
        <v>79</v>
      </c>
      <c r="N72" s="35">
        <f t="shared" si="12"/>
        <v>199</v>
      </c>
      <c r="O72" s="113"/>
    </row>
    <row r="73" spans="1:15" x14ac:dyDescent="0.25">
      <c r="A73" s="1">
        <v>60</v>
      </c>
      <c r="B73" s="11" t="s">
        <v>67</v>
      </c>
      <c r="C73" s="11" t="s">
        <v>52</v>
      </c>
      <c r="D73" s="11" t="s">
        <v>75</v>
      </c>
      <c r="E73" s="69" t="s">
        <v>245</v>
      </c>
      <c r="F73" s="18">
        <v>46</v>
      </c>
      <c r="G73" s="7" t="s">
        <v>247</v>
      </c>
      <c r="H73" s="18">
        <v>52</v>
      </c>
      <c r="I73" s="66">
        <v>17</v>
      </c>
      <c r="J73" s="18">
        <v>62</v>
      </c>
      <c r="K73" s="12">
        <v>145</v>
      </c>
      <c r="L73" s="18">
        <v>54</v>
      </c>
      <c r="M73" s="59" t="s">
        <v>79</v>
      </c>
      <c r="N73" s="35">
        <f t="shared" si="12"/>
        <v>214</v>
      </c>
      <c r="O73" s="113"/>
    </row>
    <row r="74" spans="1:15" s="15" customFormat="1" x14ac:dyDescent="0.25">
      <c r="A74" s="1">
        <v>61</v>
      </c>
      <c r="B74" s="11" t="s">
        <v>68</v>
      </c>
      <c r="C74" s="11" t="s">
        <v>52</v>
      </c>
      <c r="D74" s="11" t="s">
        <v>76</v>
      </c>
      <c r="E74" s="69" t="s">
        <v>246</v>
      </c>
      <c r="F74" s="18">
        <v>25</v>
      </c>
      <c r="G74" s="7" t="s">
        <v>248</v>
      </c>
      <c r="H74" s="18">
        <v>47</v>
      </c>
      <c r="I74" s="66">
        <v>10</v>
      </c>
      <c r="J74" s="18">
        <v>48</v>
      </c>
      <c r="K74" s="12">
        <v>150</v>
      </c>
      <c r="L74" s="18">
        <v>60</v>
      </c>
      <c r="M74" s="59" t="s">
        <v>79</v>
      </c>
      <c r="N74" s="35">
        <f t="shared" ref="N74" si="14">F74+H74+J74+L74</f>
        <v>180</v>
      </c>
      <c r="O74" s="113"/>
    </row>
    <row r="75" spans="1:15" x14ac:dyDescent="0.25">
      <c r="A75" s="1">
        <v>62</v>
      </c>
      <c r="B75" s="11" t="s">
        <v>69</v>
      </c>
      <c r="C75" s="11" t="s">
        <v>52</v>
      </c>
      <c r="D75" s="11" t="s">
        <v>77</v>
      </c>
      <c r="E75" s="69" t="s">
        <v>245</v>
      </c>
      <c r="F75" s="18">
        <v>46</v>
      </c>
      <c r="G75" s="7" t="s">
        <v>249</v>
      </c>
      <c r="H75" s="18">
        <v>62</v>
      </c>
      <c r="I75" s="66">
        <v>17</v>
      </c>
      <c r="J75" s="18">
        <v>62</v>
      </c>
      <c r="K75" s="12">
        <v>150</v>
      </c>
      <c r="L75" s="18">
        <v>60</v>
      </c>
      <c r="M75" s="59" t="s">
        <v>79</v>
      </c>
      <c r="N75" s="35">
        <f t="shared" si="12"/>
        <v>230</v>
      </c>
      <c r="O75" s="113"/>
    </row>
    <row r="76" spans="1:15" x14ac:dyDescent="0.25">
      <c r="A76" s="1">
        <v>63</v>
      </c>
      <c r="B76" s="11" t="s">
        <v>70</v>
      </c>
      <c r="C76" s="11" t="s">
        <v>52</v>
      </c>
      <c r="D76" s="11" t="s">
        <v>78</v>
      </c>
      <c r="E76" s="69" t="s">
        <v>194</v>
      </c>
      <c r="F76" s="18">
        <v>56</v>
      </c>
      <c r="G76" s="7" t="s">
        <v>250</v>
      </c>
      <c r="H76" s="18">
        <v>71</v>
      </c>
      <c r="I76" s="66">
        <v>18</v>
      </c>
      <c r="J76" s="18">
        <v>62</v>
      </c>
      <c r="K76" s="12">
        <v>165</v>
      </c>
      <c r="L76" s="18">
        <v>65</v>
      </c>
      <c r="M76" s="59" t="s">
        <v>79</v>
      </c>
      <c r="N76" s="35">
        <f t="shared" si="12"/>
        <v>254</v>
      </c>
      <c r="O76" s="113"/>
    </row>
    <row r="77" spans="1:15" x14ac:dyDescent="0.25">
      <c r="A77" s="1">
        <v>64</v>
      </c>
      <c r="B77" s="52" t="s">
        <v>17</v>
      </c>
      <c r="C77" s="53" t="s">
        <v>51</v>
      </c>
      <c r="D77" s="52" t="s">
        <v>18</v>
      </c>
      <c r="E77" s="70">
        <v>11.43</v>
      </c>
      <c r="F77" s="18">
        <v>40</v>
      </c>
      <c r="G77" s="21" t="s">
        <v>258</v>
      </c>
      <c r="H77" s="18">
        <v>61</v>
      </c>
      <c r="I77" s="32">
        <v>22</v>
      </c>
      <c r="J77" s="18">
        <v>60</v>
      </c>
      <c r="K77" s="1">
        <v>163</v>
      </c>
      <c r="L77" s="18">
        <v>61</v>
      </c>
      <c r="M77" s="59" t="s">
        <v>53</v>
      </c>
      <c r="N77" s="34">
        <f t="shared" ref="N77:N84" si="15">F77+H77+J77+L77</f>
        <v>222</v>
      </c>
      <c r="O77" s="123">
        <f t="shared" ref="O77" si="16">N84+N83+N82+N81+N80+N79+N78+N77</f>
        <v>1327</v>
      </c>
    </row>
    <row r="78" spans="1:15" x14ac:dyDescent="0.25">
      <c r="A78" s="1">
        <v>65</v>
      </c>
      <c r="B78" s="5" t="s">
        <v>37</v>
      </c>
      <c r="C78" s="49" t="s">
        <v>51</v>
      </c>
      <c r="D78" s="5" t="s">
        <v>44</v>
      </c>
      <c r="E78" s="70">
        <v>13.15</v>
      </c>
      <c r="F78" s="18">
        <v>8</v>
      </c>
      <c r="G78" s="21" t="s">
        <v>255</v>
      </c>
      <c r="H78" s="18">
        <v>0</v>
      </c>
      <c r="I78" s="32">
        <v>11</v>
      </c>
      <c r="J78" s="18">
        <v>29</v>
      </c>
      <c r="K78" s="1">
        <v>120</v>
      </c>
      <c r="L78" s="18">
        <v>11</v>
      </c>
      <c r="M78" s="59" t="s">
        <v>53</v>
      </c>
      <c r="N78" s="34">
        <f t="shared" si="15"/>
        <v>48</v>
      </c>
      <c r="O78" s="111"/>
    </row>
    <row r="79" spans="1:15" x14ac:dyDescent="0.25">
      <c r="A79" s="1">
        <v>66</v>
      </c>
      <c r="B79" s="5" t="s">
        <v>38</v>
      </c>
      <c r="C79" s="49" t="s">
        <v>51</v>
      </c>
      <c r="D79" s="5" t="s">
        <v>45</v>
      </c>
      <c r="E79" s="70">
        <v>12.31</v>
      </c>
      <c r="F79" s="18">
        <v>15</v>
      </c>
      <c r="G79" s="21" t="s">
        <v>256</v>
      </c>
      <c r="H79" s="18">
        <v>63</v>
      </c>
      <c r="I79" s="32">
        <v>30</v>
      </c>
      <c r="J79" s="18">
        <v>62</v>
      </c>
      <c r="K79" s="1">
        <v>143</v>
      </c>
      <c r="L79" s="18">
        <v>42</v>
      </c>
      <c r="M79" s="59" t="s">
        <v>53</v>
      </c>
      <c r="N79" s="34">
        <f t="shared" si="15"/>
        <v>182</v>
      </c>
      <c r="O79" s="111"/>
    </row>
    <row r="80" spans="1:15" x14ac:dyDescent="0.25">
      <c r="A80" s="1">
        <v>67</v>
      </c>
      <c r="B80" s="5" t="s">
        <v>39</v>
      </c>
      <c r="C80" s="49" t="s">
        <v>51</v>
      </c>
      <c r="D80" s="5" t="s">
        <v>46</v>
      </c>
      <c r="E80" s="70">
        <v>12.23</v>
      </c>
      <c r="F80" s="18">
        <v>17</v>
      </c>
      <c r="G80" s="21" t="s">
        <v>257</v>
      </c>
      <c r="H80" s="18">
        <v>50</v>
      </c>
      <c r="I80" s="32">
        <v>20</v>
      </c>
      <c r="J80" s="18">
        <v>54</v>
      </c>
      <c r="K80" s="1">
        <v>138</v>
      </c>
      <c r="L80" s="18">
        <v>36</v>
      </c>
      <c r="M80" s="59" t="s">
        <v>53</v>
      </c>
      <c r="N80" s="34">
        <f t="shared" si="15"/>
        <v>157</v>
      </c>
      <c r="O80" s="111"/>
    </row>
    <row r="81" spans="1:17" x14ac:dyDescent="0.25">
      <c r="A81" s="1">
        <v>68</v>
      </c>
      <c r="B81" s="5" t="s">
        <v>40</v>
      </c>
      <c r="C81" s="49" t="s">
        <v>52</v>
      </c>
      <c r="D81" s="5" t="s">
        <v>47</v>
      </c>
      <c r="E81" s="70">
        <v>11.57</v>
      </c>
      <c r="F81" s="18">
        <v>44</v>
      </c>
      <c r="G81" s="21" t="s">
        <v>251</v>
      </c>
      <c r="H81" s="18">
        <v>47</v>
      </c>
      <c r="I81" s="32">
        <v>12</v>
      </c>
      <c r="J81" s="19">
        <v>56</v>
      </c>
      <c r="K81" s="1">
        <v>130</v>
      </c>
      <c r="L81" s="19">
        <v>40</v>
      </c>
      <c r="M81" s="59" t="s">
        <v>53</v>
      </c>
      <c r="N81" s="35">
        <f t="shared" si="15"/>
        <v>187</v>
      </c>
      <c r="O81" s="111"/>
    </row>
    <row r="82" spans="1:17" x14ac:dyDescent="0.25">
      <c r="A82" s="1">
        <v>69</v>
      </c>
      <c r="B82" s="5" t="s">
        <v>41</v>
      </c>
      <c r="C82" s="49" t="s">
        <v>52</v>
      </c>
      <c r="D82" s="5" t="s">
        <v>48</v>
      </c>
      <c r="E82" s="70">
        <v>11.88</v>
      </c>
      <c r="F82" s="18">
        <v>41</v>
      </c>
      <c r="G82" s="21" t="s">
        <v>252</v>
      </c>
      <c r="H82" s="18">
        <v>46</v>
      </c>
      <c r="I82" s="32">
        <v>19</v>
      </c>
      <c r="J82" s="19">
        <v>63</v>
      </c>
      <c r="K82" s="1">
        <v>135</v>
      </c>
      <c r="L82" s="19">
        <v>44</v>
      </c>
      <c r="M82" s="59" t="s">
        <v>53</v>
      </c>
      <c r="N82" s="35">
        <f t="shared" si="15"/>
        <v>194</v>
      </c>
      <c r="O82" s="111"/>
    </row>
    <row r="83" spans="1:17" x14ac:dyDescent="0.25">
      <c r="A83" s="1">
        <v>70</v>
      </c>
      <c r="B83" s="5" t="s">
        <v>42</v>
      </c>
      <c r="C83" s="49" t="s">
        <v>52</v>
      </c>
      <c r="D83" s="5" t="s">
        <v>49</v>
      </c>
      <c r="E83" s="70">
        <v>13.18</v>
      </c>
      <c r="F83" s="18">
        <v>12</v>
      </c>
      <c r="G83" s="21" t="s">
        <v>253</v>
      </c>
      <c r="H83" s="18">
        <v>51</v>
      </c>
      <c r="I83" s="32">
        <v>13</v>
      </c>
      <c r="J83" s="19">
        <v>60</v>
      </c>
      <c r="K83" s="1">
        <v>135</v>
      </c>
      <c r="L83" s="19">
        <v>44</v>
      </c>
      <c r="M83" s="59" t="s">
        <v>53</v>
      </c>
      <c r="N83" s="35">
        <f t="shared" si="15"/>
        <v>167</v>
      </c>
      <c r="O83" s="111"/>
    </row>
    <row r="84" spans="1:17" x14ac:dyDescent="0.25">
      <c r="A84" s="1">
        <v>71</v>
      </c>
      <c r="B84" s="51" t="s">
        <v>43</v>
      </c>
      <c r="C84" s="49" t="s">
        <v>52</v>
      </c>
      <c r="D84" s="5" t="s">
        <v>50</v>
      </c>
      <c r="E84" s="70">
        <v>12.65</v>
      </c>
      <c r="F84" s="18">
        <v>19</v>
      </c>
      <c r="G84" s="21" t="s">
        <v>254</v>
      </c>
      <c r="H84" s="18">
        <v>51</v>
      </c>
      <c r="I84" s="32">
        <v>10</v>
      </c>
      <c r="J84" s="19">
        <v>48</v>
      </c>
      <c r="K84" s="1">
        <v>143</v>
      </c>
      <c r="L84" s="19">
        <v>52</v>
      </c>
      <c r="M84" s="59" t="s">
        <v>53</v>
      </c>
      <c r="N84" s="35">
        <f t="shared" si="15"/>
        <v>170</v>
      </c>
      <c r="O84" s="111"/>
    </row>
    <row r="85" spans="1:17" ht="16.5" customHeight="1" x14ac:dyDescent="0.25">
      <c r="A85" s="1">
        <v>72</v>
      </c>
      <c r="B85" s="5" t="s">
        <v>13</v>
      </c>
      <c r="C85" s="48" t="s">
        <v>52</v>
      </c>
      <c r="D85" s="39" t="s">
        <v>14</v>
      </c>
      <c r="E85" s="32">
        <v>10.77</v>
      </c>
      <c r="F85" s="18">
        <v>60</v>
      </c>
      <c r="G85" s="21" t="s">
        <v>265</v>
      </c>
      <c r="H85" s="18">
        <v>65</v>
      </c>
      <c r="I85" s="32">
        <v>4</v>
      </c>
      <c r="J85" s="18">
        <v>17</v>
      </c>
      <c r="K85" s="1">
        <v>165</v>
      </c>
      <c r="L85" s="18">
        <v>65</v>
      </c>
      <c r="M85" s="50" t="s">
        <v>59</v>
      </c>
      <c r="N85" s="34">
        <f t="shared" ref="N85:N90" si="17">F85+H85+J85+L85</f>
        <v>207</v>
      </c>
      <c r="O85" s="108">
        <f>N85+N86+N87+N88+N89+N90</f>
        <v>956</v>
      </c>
      <c r="Q85" s="17"/>
    </row>
    <row r="86" spans="1:17" x14ac:dyDescent="0.25">
      <c r="A86" s="1">
        <v>73</v>
      </c>
      <c r="B86" s="1" t="s">
        <v>15</v>
      </c>
      <c r="C86" s="48" t="s">
        <v>52</v>
      </c>
      <c r="D86" s="1" t="s">
        <v>16</v>
      </c>
      <c r="E86" s="32">
        <v>11.46</v>
      </c>
      <c r="F86" s="18">
        <v>46</v>
      </c>
      <c r="G86" s="21" t="s">
        <v>266</v>
      </c>
      <c r="H86" s="18">
        <v>42</v>
      </c>
      <c r="I86" s="32">
        <v>22</v>
      </c>
      <c r="J86" s="18">
        <v>64</v>
      </c>
      <c r="K86" s="1">
        <v>130</v>
      </c>
      <c r="L86" s="18">
        <v>40</v>
      </c>
      <c r="M86" s="50" t="s">
        <v>59</v>
      </c>
      <c r="N86" s="34">
        <f t="shared" si="17"/>
        <v>192</v>
      </c>
      <c r="O86" s="109"/>
    </row>
    <row r="87" spans="1:17" ht="16.5" customHeight="1" x14ac:dyDescent="0.25">
      <c r="A87" s="1">
        <v>74</v>
      </c>
      <c r="B87" s="1" t="s">
        <v>54</v>
      </c>
      <c r="C87" s="48" t="s">
        <v>52</v>
      </c>
      <c r="D87" s="1" t="s">
        <v>58</v>
      </c>
      <c r="E87" s="32">
        <v>11.88</v>
      </c>
      <c r="F87" s="18">
        <v>41</v>
      </c>
      <c r="G87" s="21" t="s">
        <v>267</v>
      </c>
      <c r="H87" s="18">
        <v>52</v>
      </c>
      <c r="I87" s="32">
        <v>12</v>
      </c>
      <c r="J87" s="18">
        <v>56</v>
      </c>
      <c r="K87" s="1">
        <v>150</v>
      </c>
      <c r="L87" s="18">
        <v>60</v>
      </c>
      <c r="M87" s="50" t="s">
        <v>59</v>
      </c>
      <c r="N87" s="34">
        <f t="shared" si="17"/>
        <v>209</v>
      </c>
      <c r="O87" s="109"/>
    </row>
    <row r="88" spans="1:17" x14ac:dyDescent="0.25">
      <c r="A88" s="1">
        <v>75</v>
      </c>
      <c r="B88" s="1" t="s">
        <v>55</v>
      </c>
      <c r="C88" s="48" t="s">
        <v>51</v>
      </c>
      <c r="D88" s="1" t="s">
        <v>60</v>
      </c>
      <c r="E88" s="32">
        <v>11.45</v>
      </c>
      <c r="F88" s="18">
        <v>40</v>
      </c>
      <c r="G88" s="21" t="s">
        <v>268</v>
      </c>
      <c r="H88" s="18">
        <v>48</v>
      </c>
      <c r="I88" s="32">
        <v>0</v>
      </c>
      <c r="J88" s="18">
        <v>0</v>
      </c>
      <c r="K88" s="1">
        <v>150</v>
      </c>
      <c r="L88" s="18">
        <v>49</v>
      </c>
      <c r="M88" s="50" t="s">
        <v>59</v>
      </c>
      <c r="N88" s="34">
        <f t="shared" si="17"/>
        <v>137</v>
      </c>
      <c r="O88" s="109"/>
    </row>
    <row r="89" spans="1:17" ht="16.5" customHeight="1" x14ac:dyDescent="0.25">
      <c r="A89" s="1">
        <v>76</v>
      </c>
      <c r="B89" s="1" t="s">
        <v>56</v>
      </c>
      <c r="C89" s="48" t="s">
        <v>51</v>
      </c>
      <c r="D89" s="1" t="s">
        <v>61</v>
      </c>
      <c r="E89" s="32">
        <v>12.97</v>
      </c>
      <c r="F89" s="18">
        <v>9</v>
      </c>
      <c r="G89" s="21" t="s">
        <v>269</v>
      </c>
      <c r="H89" s="18">
        <v>43</v>
      </c>
      <c r="I89" s="32">
        <v>3</v>
      </c>
      <c r="J89" s="19">
        <v>5</v>
      </c>
      <c r="K89" s="1">
        <v>120</v>
      </c>
      <c r="L89" s="19">
        <v>11</v>
      </c>
      <c r="M89" s="50" t="s">
        <v>59</v>
      </c>
      <c r="N89" s="35">
        <f t="shared" si="17"/>
        <v>68</v>
      </c>
      <c r="O89" s="109"/>
    </row>
    <row r="90" spans="1:17" x14ac:dyDescent="0.25">
      <c r="A90" s="1">
        <v>77</v>
      </c>
      <c r="B90" s="1" t="s">
        <v>57</v>
      </c>
      <c r="C90" s="48" t="s">
        <v>51</v>
      </c>
      <c r="D90" s="1" t="s">
        <v>62</v>
      </c>
      <c r="E90" s="32">
        <v>12.29</v>
      </c>
      <c r="F90" s="18">
        <v>17</v>
      </c>
      <c r="G90" s="21" t="s">
        <v>270</v>
      </c>
      <c r="H90" s="18">
        <v>48</v>
      </c>
      <c r="I90" s="32">
        <v>10</v>
      </c>
      <c r="J90" s="19">
        <v>25</v>
      </c>
      <c r="K90" s="1">
        <v>154</v>
      </c>
      <c r="L90" s="19">
        <v>53</v>
      </c>
      <c r="M90" s="50" t="s">
        <v>59</v>
      </c>
      <c r="N90" s="35">
        <f t="shared" si="17"/>
        <v>143</v>
      </c>
      <c r="O90" s="109"/>
    </row>
    <row r="91" spans="1:17" x14ac:dyDescent="0.25">
      <c r="A91" s="1">
        <v>78</v>
      </c>
      <c r="B91" s="5" t="s">
        <v>137</v>
      </c>
      <c r="C91" s="48" t="s">
        <v>51</v>
      </c>
      <c r="D91" s="39" t="s">
        <v>143</v>
      </c>
      <c r="E91" s="32">
        <v>12.59</v>
      </c>
      <c r="F91" s="18">
        <v>13</v>
      </c>
      <c r="G91" s="66" t="s">
        <v>262</v>
      </c>
      <c r="H91" s="18">
        <v>44</v>
      </c>
      <c r="I91" s="32">
        <v>18</v>
      </c>
      <c r="J91" s="18">
        <v>50</v>
      </c>
      <c r="K91" s="1">
        <v>145</v>
      </c>
      <c r="L91" s="18">
        <v>44</v>
      </c>
      <c r="M91" s="50" t="s">
        <v>148</v>
      </c>
      <c r="N91" s="34">
        <f t="shared" ref="N91:N104" si="18">F91+H91+J91+L91</f>
        <v>151</v>
      </c>
      <c r="O91" s="115">
        <f>N91+N92+N93+N94+N95+N96</f>
        <v>1037</v>
      </c>
      <c r="P91" s="17"/>
      <c r="Q91" s="17"/>
    </row>
    <row r="92" spans="1:17" ht="18.75" customHeight="1" x14ac:dyDescent="0.25">
      <c r="A92" s="1">
        <v>79</v>
      </c>
      <c r="B92" s="1" t="s">
        <v>138</v>
      </c>
      <c r="C92" s="48" t="s">
        <v>51</v>
      </c>
      <c r="D92" s="1" t="s">
        <v>144</v>
      </c>
      <c r="E92" s="32">
        <v>12.16</v>
      </c>
      <c r="F92" s="18">
        <v>19</v>
      </c>
      <c r="G92" s="21" t="s">
        <v>263</v>
      </c>
      <c r="H92" s="18">
        <v>49</v>
      </c>
      <c r="I92" s="32">
        <v>17</v>
      </c>
      <c r="J92" s="18">
        <v>48</v>
      </c>
      <c r="K92" s="1">
        <v>130</v>
      </c>
      <c r="L92" s="18">
        <v>25</v>
      </c>
      <c r="M92" s="50" t="s">
        <v>148</v>
      </c>
      <c r="N92" s="34">
        <f t="shared" si="18"/>
        <v>141</v>
      </c>
      <c r="O92" s="116"/>
    </row>
    <row r="93" spans="1:17" x14ac:dyDescent="0.25">
      <c r="A93" s="1">
        <v>80</v>
      </c>
      <c r="B93" s="1" t="s">
        <v>139</v>
      </c>
      <c r="C93" s="48" t="s">
        <v>51</v>
      </c>
      <c r="D93" s="1" t="s">
        <v>145</v>
      </c>
      <c r="E93" s="32">
        <v>12.47</v>
      </c>
      <c r="F93" s="18">
        <v>14</v>
      </c>
      <c r="G93" s="21" t="s">
        <v>264</v>
      </c>
      <c r="H93" s="18">
        <v>50</v>
      </c>
      <c r="I93" s="32">
        <v>20</v>
      </c>
      <c r="J93" s="18">
        <v>54</v>
      </c>
      <c r="K93" s="1">
        <v>155</v>
      </c>
      <c r="L93" s="18">
        <v>54</v>
      </c>
      <c r="M93" s="50" t="s">
        <v>148</v>
      </c>
      <c r="N93" s="34">
        <f t="shared" si="18"/>
        <v>172</v>
      </c>
      <c r="O93" s="116"/>
    </row>
    <row r="94" spans="1:17" x14ac:dyDescent="0.25">
      <c r="A94" s="1">
        <v>81</v>
      </c>
      <c r="B94" s="1" t="s">
        <v>140</v>
      </c>
      <c r="C94" s="48" t="s">
        <v>51</v>
      </c>
      <c r="D94" s="1" t="s">
        <v>146</v>
      </c>
      <c r="E94" s="32">
        <v>11.84</v>
      </c>
      <c r="F94" s="18">
        <v>25</v>
      </c>
      <c r="G94" s="21" t="s">
        <v>261</v>
      </c>
      <c r="H94" s="18">
        <v>41</v>
      </c>
      <c r="I94" s="32">
        <v>3</v>
      </c>
      <c r="J94" s="18">
        <v>5</v>
      </c>
      <c r="K94" s="1">
        <v>150</v>
      </c>
      <c r="L94" s="18">
        <v>49</v>
      </c>
      <c r="M94" s="50" t="s">
        <v>148</v>
      </c>
      <c r="N94" s="35">
        <f t="shared" si="18"/>
        <v>120</v>
      </c>
      <c r="O94" s="116"/>
    </row>
    <row r="95" spans="1:17" ht="18.75" customHeight="1" x14ac:dyDescent="0.25">
      <c r="A95" s="1">
        <v>82</v>
      </c>
      <c r="B95" s="1" t="s">
        <v>141</v>
      </c>
      <c r="C95" s="48" t="s">
        <v>52</v>
      </c>
      <c r="D95" s="1" t="s">
        <v>12</v>
      </c>
      <c r="E95" s="32">
        <v>11.33</v>
      </c>
      <c r="F95" s="18">
        <v>48</v>
      </c>
      <c r="G95" s="21" t="s">
        <v>259</v>
      </c>
      <c r="H95" s="18">
        <v>64</v>
      </c>
      <c r="I95" s="32">
        <v>22</v>
      </c>
      <c r="J95" s="19">
        <v>64</v>
      </c>
      <c r="K95" s="1">
        <v>155</v>
      </c>
      <c r="L95" s="19">
        <v>61</v>
      </c>
      <c r="M95" s="50" t="s">
        <v>148</v>
      </c>
      <c r="N95" s="35">
        <f t="shared" si="18"/>
        <v>237</v>
      </c>
      <c r="O95" s="116"/>
    </row>
    <row r="96" spans="1:17" x14ac:dyDescent="0.25">
      <c r="A96" s="1">
        <v>83</v>
      </c>
      <c r="B96" s="1" t="s">
        <v>142</v>
      </c>
      <c r="C96" s="48" t="s">
        <v>52</v>
      </c>
      <c r="D96" s="1" t="s">
        <v>147</v>
      </c>
      <c r="E96" s="32">
        <v>11.59</v>
      </c>
      <c r="F96" s="18">
        <v>44</v>
      </c>
      <c r="G96" s="21" t="s">
        <v>260</v>
      </c>
      <c r="H96" s="18">
        <v>65</v>
      </c>
      <c r="I96" s="32">
        <v>20</v>
      </c>
      <c r="J96" s="19">
        <v>63</v>
      </c>
      <c r="K96" s="1">
        <v>135</v>
      </c>
      <c r="L96" s="19">
        <v>44</v>
      </c>
      <c r="M96" s="50" t="s">
        <v>148</v>
      </c>
      <c r="N96" s="35">
        <f t="shared" si="18"/>
        <v>216</v>
      </c>
      <c r="O96" s="117"/>
    </row>
    <row r="97" spans="1:16" s="15" customFormat="1" x14ac:dyDescent="0.25">
      <c r="A97" s="1">
        <v>84</v>
      </c>
      <c r="B97" s="84" t="s">
        <v>355</v>
      </c>
      <c r="C97" s="84" t="s">
        <v>363</v>
      </c>
      <c r="D97" s="84" t="s">
        <v>364</v>
      </c>
      <c r="E97" s="85" t="s">
        <v>326</v>
      </c>
      <c r="F97" s="18">
        <v>46</v>
      </c>
      <c r="G97" s="85" t="s">
        <v>334</v>
      </c>
      <c r="H97" s="18">
        <v>32</v>
      </c>
      <c r="I97" s="85" t="s">
        <v>341</v>
      </c>
      <c r="J97" s="19">
        <v>44</v>
      </c>
      <c r="K97" s="85" t="s">
        <v>348</v>
      </c>
      <c r="L97" s="19">
        <v>55</v>
      </c>
      <c r="M97" s="55" t="s">
        <v>354</v>
      </c>
      <c r="N97" s="35">
        <f t="shared" si="18"/>
        <v>177</v>
      </c>
      <c r="O97" s="108">
        <f t="shared" ref="O97" si="19">N104+N103+N102+N101+N100+N99+N98+N97</f>
        <v>1364</v>
      </c>
    </row>
    <row r="98" spans="1:16" s="15" customFormat="1" x14ac:dyDescent="0.25">
      <c r="A98" s="1">
        <v>85</v>
      </c>
      <c r="B98" s="84" t="s">
        <v>356</v>
      </c>
      <c r="C98" s="84" t="s">
        <v>363</v>
      </c>
      <c r="D98" s="84" t="s">
        <v>365</v>
      </c>
      <c r="E98" s="85" t="s">
        <v>327</v>
      </c>
      <c r="F98" s="18">
        <v>40</v>
      </c>
      <c r="G98" s="85" t="s">
        <v>335</v>
      </c>
      <c r="H98" s="18">
        <v>43</v>
      </c>
      <c r="I98" s="85" t="s">
        <v>342</v>
      </c>
      <c r="J98" s="19">
        <v>60</v>
      </c>
      <c r="K98" s="85" t="s">
        <v>349</v>
      </c>
      <c r="L98" s="19">
        <v>61</v>
      </c>
      <c r="M98" s="55" t="s">
        <v>354</v>
      </c>
      <c r="N98" s="35">
        <f t="shared" si="18"/>
        <v>204</v>
      </c>
      <c r="O98" s="113"/>
      <c r="P98" s="88"/>
    </row>
    <row r="99" spans="1:16" s="15" customFormat="1" x14ac:dyDescent="0.25">
      <c r="A99" s="1">
        <v>86</v>
      </c>
      <c r="B99" s="87" t="s">
        <v>357</v>
      </c>
      <c r="C99" s="84" t="s">
        <v>363</v>
      </c>
      <c r="D99" s="84" t="s">
        <v>366</v>
      </c>
      <c r="E99" s="85" t="s">
        <v>328</v>
      </c>
      <c r="F99" s="18">
        <v>23</v>
      </c>
      <c r="G99" s="85" t="s">
        <v>336</v>
      </c>
      <c r="H99" s="18">
        <v>20</v>
      </c>
      <c r="I99" s="85" t="s">
        <v>343</v>
      </c>
      <c r="J99" s="19">
        <v>40</v>
      </c>
      <c r="K99" s="85" t="s">
        <v>350</v>
      </c>
      <c r="L99" s="19">
        <v>49</v>
      </c>
      <c r="M99" s="55" t="s">
        <v>354</v>
      </c>
      <c r="N99" s="35">
        <f t="shared" si="18"/>
        <v>132</v>
      </c>
      <c r="O99" s="113"/>
      <c r="P99" s="88"/>
    </row>
    <row r="100" spans="1:16" s="15" customFormat="1" x14ac:dyDescent="0.25">
      <c r="A100" s="1">
        <v>87</v>
      </c>
      <c r="B100" s="84" t="s">
        <v>358</v>
      </c>
      <c r="C100" s="84" t="s">
        <v>363</v>
      </c>
      <c r="D100" s="84" t="s">
        <v>367</v>
      </c>
      <c r="E100" s="85" t="s">
        <v>329</v>
      </c>
      <c r="F100" s="18">
        <v>25</v>
      </c>
      <c r="G100" s="85" t="s">
        <v>337</v>
      </c>
      <c r="H100" s="18">
        <v>17</v>
      </c>
      <c r="I100" s="85" t="s">
        <v>344</v>
      </c>
      <c r="J100" s="19">
        <v>34</v>
      </c>
      <c r="K100" s="85" t="s">
        <v>351</v>
      </c>
      <c r="L100" s="19">
        <v>61</v>
      </c>
      <c r="M100" s="55" t="s">
        <v>354</v>
      </c>
      <c r="N100" s="35">
        <f t="shared" si="18"/>
        <v>137</v>
      </c>
      <c r="O100" s="113"/>
      <c r="P100" s="88"/>
    </row>
    <row r="101" spans="1:16" s="15" customFormat="1" x14ac:dyDescent="0.25">
      <c r="A101" s="1">
        <v>88</v>
      </c>
      <c r="B101" s="84" t="s">
        <v>359</v>
      </c>
      <c r="C101" s="86" t="s">
        <v>368</v>
      </c>
      <c r="D101" s="84" t="s">
        <v>369</v>
      </c>
      <c r="E101" s="85" t="s">
        <v>330</v>
      </c>
      <c r="F101" s="18">
        <v>61</v>
      </c>
      <c r="G101" s="85" t="s">
        <v>338</v>
      </c>
      <c r="H101" s="18">
        <v>1</v>
      </c>
      <c r="I101" s="85" t="s">
        <v>345</v>
      </c>
      <c r="J101" s="19">
        <v>42</v>
      </c>
      <c r="K101" s="85" t="s">
        <v>348</v>
      </c>
      <c r="L101" s="19">
        <v>62</v>
      </c>
      <c r="M101" s="55" t="s">
        <v>354</v>
      </c>
      <c r="N101" s="35">
        <f t="shared" si="18"/>
        <v>166</v>
      </c>
      <c r="O101" s="113"/>
    </row>
    <row r="102" spans="1:16" s="15" customFormat="1" x14ac:dyDescent="0.25">
      <c r="A102" s="1">
        <v>89</v>
      </c>
      <c r="B102" s="87" t="s">
        <v>360</v>
      </c>
      <c r="C102" s="86" t="s">
        <v>368</v>
      </c>
      <c r="D102" s="86" t="s">
        <v>370</v>
      </c>
      <c r="E102" s="85" t="s">
        <v>331</v>
      </c>
      <c r="F102" s="18">
        <v>11</v>
      </c>
      <c r="G102" s="85" t="s">
        <v>339</v>
      </c>
      <c r="H102" s="18">
        <v>43</v>
      </c>
      <c r="I102" s="85" t="s">
        <v>346</v>
      </c>
      <c r="J102" s="19">
        <v>62</v>
      </c>
      <c r="K102" s="85" t="s">
        <v>352</v>
      </c>
      <c r="L102" s="19">
        <v>70</v>
      </c>
      <c r="M102" s="55" t="s">
        <v>354</v>
      </c>
      <c r="N102" s="35">
        <f t="shared" si="18"/>
        <v>186</v>
      </c>
      <c r="O102" s="113"/>
    </row>
    <row r="103" spans="1:16" s="15" customFormat="1" x14ac:dyDescent="0.25">
      <c r="A103" s="1">
        <v>90</v>
      </c>
      <c r="B103" s="87" t="s">
        <v>361</v>
      </c>
      <c r="C103" s="86" t="s">
        <v>368</v>
      </c>
      <c r="D103" s="86" t="s">
        <v>371</v>
      </c>
      <c r="E103" s="85" t="s">
        <v>332</v>
      </c>
      <c r="F103" s="18">
        <v>56</v>
      </c>
      <c r="G103" s="85" t="s">
        <v>340</v>
      </c>
      <c r="H103" s="18">
        <v>25</v>
      </c>
      <c r="I103" s="85" t="s">
        <v>347</v>
      </c>
      <c r="J103" s="19">
        <v>25</v>
      </c>
      <c r="K103" s="85" t="s">
        <v>353</v>
      </c>
      <c r="L103" s="19">
        <v>66</v>
      </c>
      <c r="M103" s="55" t="s">
        <v>354</v>
      </c>
      <c r="N103" s="35">
        <f t="shared" si="18"/>
        <v>172</v>
      </c>
      <c r="O103" s="113"/>
    </row>
    <row r="104" spans="1:16" s="15" customFormat="1" x14ac:dyDescent="0.25">
      <c r="A104" s="1">
        <v>91</v>
      </c>
      <c r="B104" s="84" t="s">
        <v>362</v>
      </c>
      <c r="C104" s="84" t="s">
        <v>368</v>
      </c>
      <c r="D104" s="84" t="s">
        <v>372</v>
      </c>
      <c r="E104" s="85" t="s">
        <v>333</v>
      </c>
      <c r="F104" s="18">
        <v>44</v>
      </c>
      <c r="G104" s="85" t="s">
        <v>340</v>
      </c>
      <c r="H104" s="18">
        <v>25</v>
      </c>
      <c r="I104" s="85" t="s">
        <v>343</v>
      </c>
      <c r="J104" s="19">
        <v>56</v>
      </c>
      <c r="K104" s="85" t="s">
        <v>351</v>
      </c>
      <c r="L104" s="19">
        <v>65</v>
      </c>
      <c r="M104" s="55" t="s">
        <v>354</v>
      </c>
      <c r="N104" s="35">
        <f t="shared" si="18"/>
        <v>190</v>
      </c>
      <c r="O104" s="113"/>
    </row>
    <row r="105" spans="1:16" x14ac:dyDescent="0.25">
      <c r="A105" s="15"/>
      <c r="B105" s="15"/>
      <c r="C105" s="15"/>
      <c r="D105" s="15"/>
      <c r="F105" s="16"/>
      <c r="H105" s="15"/>
      <c r="J105" s="15"/>
      <c r="K105" s="15"/>
      <c r="L105" s="15"/>
      <c r="N105" s="36"/>
      <c r="O105" s="15"/>
    </row>
    <row r="106" spans="1:16" ht="18.75" x14ac:dyDescent="0.3">
      <c r="A106" s="15"/>
      <c r="B106" s="124" t="s">
        <v>32</v>
      </c>
      <c r="C106" s="43"/>
      <c r="D106" s="43"/>
      <c r="E106" s="65"/>
      <c r="F106" s="125" t="s">
        <v>31</v>
      </c>
      <c r="G106" s="125"/>
      <c r="H106" s="125"/>
      <c r="J106" s="15"/>
      <c r="K106" s="15"/>
      <c r="L106" s="15"/>
      <c r="O106" s="15"/>
    </row>
    <row r="107" spans="1:16" ht="18.75" x14ac:dyDescent="0.3">
      <c r="A107" s="15"/>
      <c r="B107" s="124"/>
      <c r="C107" s="43"/>
      <c r="D107" s="43"/>
      <c r="E107" s="65"/>
      <c r="F107" s="125"/>
      <c r="G107" s="125"/>
      <c r="H107" s="125"/>
      <c r="J107" s="15"/>
      <c r="K107" s="15"/>
      <c r="L107" s="15"/>
      <c r="O107" s="15"/>
    </row>
    <row r="108" spans="1:16" ht="18.75" x14ac:dyDescent="0.3">
      <c r="A108" s="15"/>
      <c r="B108" s="42"/>
      <c r="C108" s="43"/>
      <c r="D108" s="43"/>
      <c r="E108" s="65"/>
      <c r="F108" s="43"/>
      <c r="G108" s="65"/>
      <c r="H108" s="43"/>
      <c r="J108" s="15"/>
      <c r="K108" s="15"/>
      <c r="L108" s="15"/>
      <c r="O108" s="15"/>
    </row>
    <row r="109" spans="1:16" ht="18.75" x14ac:dyDescent="0.3">
      <c r="B109" s="124" t="s">
        <v>33</v>
      </c>
      <c r="C109" s="43"/>
      <c r="D109" s="43"/>
      <c r="E109" s="65"/>
      <c r="F109" s="125" t="s">
        <v>30</v>
      </c>
      <c r="G109" s="125"/>
      <c r="H109" s="125"/>
    </row>
    <row r="110" spans="1:16" ht="18.75" x14ac:dyDescent="0.3">
      <c r="B110" s="124"/>
      <c r="C110" s="43"/>
      <c r="D110" s="43"/>
      <c r="E110" s="65"/>
      <c r="F110" s="125"/>
      <c r="G110" s="125"/>
      <c r="H110" s="125"/>
    </row>
    <row r="111" spans="1:16" ht="18.75" x14ac:dyDescent="0.3">
      <c r="B111" s="43"/>
      <c r="C111" s="43"/>
      <c r="D111" s="43"/>
      <c r="E111" s="65"/>
      <c r="F111" s="43"/>
      <c r="G111" s="65"/>
      <c r="H111" s="43"/>
    </row>
    <row r="112" spans="1:16" x14ac:dyDescent="0.25">
      <c r="A112" s="122" t="s">
        <v>325</v>
      </c>
      <c r="B112" s="122"/>
      <c r="C112" s="122"/>
      <c r="D112" s="122"/>
    </row>
    <row r="113" spans="1:14" x14ac:dyDescent="0.25">
      <c r="A113" s="61" t="s">
        <v>319</v>
      </c>
      <c r="B113" s="61" t="s">
        <v>186</v>
      </c>
      <c r="C113" s="61">
        <v>294</v>
      </c>
      <c r="D113" s="60" t="s">
        <v>177</v>
      </c>
    </row>
    <row r="114" spans="1:14" x14ac:dyDescent="0.25">
      <c r="A114" s="63" t="s">
        <v>320</v>
      </c>
      <c r="B114" s="63" t="s">
        <v>92</v>
      </c>
      <c r="C114" s="63">
        <v>267</v>
      </c>
      <c r="D114" s="62" t="s">
        <v>82</v>
      </c>
    </row>
    <row r="115" spans="1:14" x14ac:dyDescent="0.25">
      <c r="A115" s="71" t="s">
        <v>321</v>
      </c>
      <c r="B115" s="71" t="s">
        <v>103</v>
      </c>
      <c r="C115" s="71">
        <v>266</v>
      </c>
      <c r="D115" s="72" t="s">
        <v>110</v>
      </c>
    </row>
    <row r="116" spans="1:14" ht="22.5" x14ac:dyDescent="0.25">
      <c r="A116" s="61" t="s">
        <v>319</v>
      </c>
      <c r="B116" s="60" t="s">
        <v>122</v>
      </c>
      <c r="C116" s="76">
        <v>282</v>
      </c>
      <c r="D116" s="75" t="s">
        <v>120</v>
      </c>
    </row>
    <row r="117" spans="1:14" ht="22.5" x14ac:dyDescent="0.25">
      <c r="A117" s="63" t="s">
        <v>320</v>
      </c>
      <c r="B117" s="62" t="s">
        <v>121</v>
      </c>
      <c r="C117" s="77">
        <v>271</v>
      </c>
      <c r="D117" s="74" t="s">
        <v>120</v>
      </c>
    </row>
    <row r="118" spans="1:14" ht="22.5" x14ac:dyDescent="0.25">
      <c r="A118" s="71" t="s">
        <v>321</v>
      </c>
      <c r="B118" s="72" t="s">
        <v>124</v>
      </c>
      <c r="C118" s="78">
        <v>270</v>
      </c>
      <c r="D118" s="73" t="s">
        <v>120</v>
      </c>
    </row>
    <row r="119" spans="1:14" s="15" customFormat="1" x14ac:dyDescent="0.25">
      <c r="A119" s="121" t="s">
        <v>324</v>
      </c>
      <c r="B119" s="121"/>
      <c r="C119" s="121"/>
      <c r="D119" s="83"/>
      <c r="E119" s="36"/>
      <c r="G119" s="36"/>
      <c r="I119" s="36"/>
      <c r="M119" s="36"/>
      <c r="N119" s="33"/>
    </row>
    <row r="120" spans="1:14" x14ac:dyDescent="0.25">
      <c r="A120" s="61" t="s">
        <v>319</v>
      </c>
      <c r="B120" s="75" t="s">
        <v>120</v>
      </c>
      <c r="C120" s="76">
        <v>2054</v>
      </c>
    </row>
    <row r="121" spans="1:14" x14ac:dyDescent="0.25">
      <c r="A121" s="63" t="s">
        <v>320</v>
      </c>
      <c r="B121" s="62" t="s">
        <v>110</v>
      </c>
      <c r="C121" s="77">
        <v>1991</v>
      </c>
    </row>
    <row r="122" spans="1:14" x14ac:dyDescent="0.25">
      <c r="A122" s="71" t="s">
        <v>321</v>
      </c>
      <c r="B122" s="79" t="s">
        <v>177</v>
      </c>
      <c r="C122" s="78">
        <v>1818</v>
      </c>
    </row>
    <row r="124" spans="1:14" x14ac:dyDescent="0.25">
      <c r="B124" s="16"/>
    </row>
    <row r="125" spans="1:14" x14ac:dyDescent="0.25">
      <c r="A125" s="121" t="s">
        <v>324</v>
      </c>
      <c r="B125" s="121"/>
      <c r="C125" s="121"/>
    </row>
    <row r="126" spans="1:14" ht="25.5" x14ac:dyDescent="0.25">
      <c r="A126" s="61" t="s">
        <v>319</v>
      </c>
      <c r="B126" s="89" t="s">
        <v>120</v>
      </c>
      <c r="C126" s="61">
        <v>2054</v>
      </c>
    </row>
    <row r="127" spans="1:14" x14ac:dyDescent="0.25">
      <c r="A127" s="63" t="s">
        <v>320</v>
      </c>
      <c r="B127" s="62" t="s">
        <v>110</v>
      </c>
      <c r="C127" s="63">
        <v>1991</v>
      </c>
    </row>
    <row r="128" spans="1:14" x14ac:dyDescent="0.25">
      <c r="A128" s="71" t="s">
        <v>321</v>
      </c>
      <c r="B128" s="90" t="s">
        <v>177</v>
      </c>
      <c r="C128" s="71">
        <v>1818</v>
      </c>
    </row>
    <row r="129" spans="1:4" x14ac:dyDescent="0.25">
      <c r="A129" s="32" t="s">
        <v>373</v>
      </c>
      <c r="B129" s="7" t="s">
        <v>79</v>
      </c>
      <c r="C129" s="32">
        <v>1706</v>
      </c>
    </row>
    <row r="130" spans="1:4" x14ac:dyDescent="0.25">
      <c r="A130" s="32" t="s">
        <v>374</v>
      </c>
      <c r="B130" s="21" t="s">
        <v>162</v>
      </c>
      <c r="C130" s="32">
        <v>1695</v>
      </c>
    </row>
    <row r="131" spans="1:4" x14ac:dyDescent="0.25">
      <c r="A131" s="32" t="s">
        <v>375</v>
      </c>
      <c r="B131" s="7" t="s">
        <v>82</v>
      </c>
      <c r="C131" s="32">
        <v>1602</v>
      </c>
    </row>
    <row r="132" spans="1:4" x14ac:dyDescent="0.25">
      <c r="A132" s="32" t="s">
        <v>376</v>
      </c>
      <c r="B132" s="21" t="s">
        <v>149</v>
      </c>
      <c r="C132" s="32">
        <v>1395</v>
      </c>
    </row>
    <row r="133" spans="1:4" x14ac:dyDescent="0.25">
      <c r="A133" s="32" t="s">
        <v>377</v>
      </c>
      <c r="B133" s="21" t="s">
        <v>354</v>
      </c>
      <c r="C133" s="32">
        <v>1364</v>
      </c>
    </row>
    <row r="134" spans="1:4" x14ac:dyDescent="0.25">
      <c r="A134" s="32" t="s">
        <v>378</v>
      </c>
      <c r="B134" s="7" t="s">
        <v>53</v>
      </c>
      <c r="C134" s="32">
        <v>1327</v>
      </c>
    </row>
    <row r="135" spans="1:4" x14ac:dyDescent="0.25">
      <c r="A135" s="32" t="s">
        <v>379</v>
      </c>
      <c r="B135" s="7" t="s">
        <v>115</v>
      </c>
      <c r="C135" s="32">
        <v>1098</v>
      </c>
    </row>
    <row r="136" spans="1:4" x14ac:dyDescent="0.25">
      <c r="A136" s="32" t="s">
        <v>380</v>
      </c>
      <c r="B136" s="7" t="s">
        <v>148</v>
      </c>
      <c r="C136" s="32">
        <v>1037</v>
      </c>
    </row>
    <row r="137" spans="1:4" x14ac:dyDescent="0.25">
      <c r="A137" s="38" t="s">
        <v>381</v>
      </c>
      <c r="B137" s="126" t="s">
        <v>59</v>
      </c>
      <c r="C137" s="38">
        <v>956</v>
      </c>
    </row>
    <row r="138" spans="1:4" x14ac:dyDescent="0.25">
      <c r="A138" s="129" t="s">
        <v>416</v>
      </c>
      <c r="B138" s="129"/>
      <c r="C138" s="129"/>
      <c r="D138" s="128"/>
    </row>
    <row r="139" spans="1:4" x14ac:dyDescent="0.25">
      <c r="A139" s="127" t="s">
        <v>319</v>
      </c>
      <c r="B139" s="127" t="s">
        <v>186</v>
      </c>
      <c r="C139" s="127">
        <v>294</v>
      </c>
    </row>
    <row r="140" spans="1:4" x14ac:dyDescent="0.25">
      <c r="A140" s="63" t="s">
        <v>320</v>
      </c>
      <c r="B140" s="63" t="s">
        <v>92</v>
      </c>
      <c r="C140" s="63">
        <v>267</v>
      </c>
    </row>
    <row r="141" spans="1:4" x14ac:dyDescent="0.25">
      <c r="A141" s="71" t="s">
        <v>321</v>
      </c>
      <c r="B141" s="71" t="s">
        <v>103</v>
      </c>
      <c r="C141" s="71">
        <v>266</v>
      </c>
    </row>
    <row r="142" spans="1:4" x14ac:dyDescent="0.25">
      <c r="A142" s="32" t="s">
        <v>373</v>
      </c>
      <c r="B142" s="32" t="s">
        <v>187</v>
      </c>
      <c r="C142" s="1">
        <v>261</v>
      </c>
    </row>
    <row r="143" spans="1:4" x14ac:dyDescent="0.25">
      <c r="A143" s="32" t="s">
        <v>374</v>
      </c>
      <c r="B143" s="1" t="s">
        <v>100</v>
      </c>
      <c r="C143" s="1">
        <v>261</v>
      </c>
    </row>
    <row r="144" spans="1:4" x14ac:dyDescent="0.25">
      <c r="A144" s="32" t="s">
        <v>375</v>
      </c>
      <c r="B144" s="2" t="s">
        <v>128</v>
      </c>
      <c r="C144" s="1">
        <v>254</v>
      </c>
    </row>
    <row r="145" spans="1:3" x14ac:dyDescent="0.25">
      <c r="A145" s="32" t="s">
        <v>376</v>
      </c>
      <c r="B145" s="11" t="s">
        <v>70</v>
      </c>
      <c r="C145" s="1">
        <v>254</v>
      </c>
    </row>
    <row r="146" spans="1:3" x14ac:dyDescent="0.25">
      <c r="A146" s="32" t="s">
        <v>377</v>
      </c>
      <c r="B146" s="2" t="s">
        <v>126</v>
      </c>
      <c r="C146" s="1">
        <v>253</v>
      </c>
    </row>
    <row r="147" spans="1:3" x14ac:dyDescent="0.25">
      <c r="A147" s="32" t="s">
        <v>378</v>
      </c>
      <c r="B147" s="1" t="s">
        <v>102</v>
      </c>
      <c r="C147" s="1">
        <v>251</v>
      </c>
    </row>
    <row r="148" spans="1:3" x14ac:dyDescent="0.25">
      <c r="A148" s="32" t="s">
        <v>379</v>
      </c>
      <c r="B148" s="1" t="s">
        <v>94</v>
      </c>
      <c r="C148" s="1">
        <v>249</v>
      </c>
    </row>
    <row r="149" spans="1:3" x14ac:dyDescent="0.25">
      <c r="A149" s="32" t="s">
        <v>380</v>
      </c>
      <c r="B149" s="2" t="s">
        <v>127</v>
      </c>
      <c r="C149" s="1">
        <v>245</v>
      </c>
    </row>
    <row r="150" spans="1:3" x14ac:dyDescent="0.25">
      <c r="A150" s="32" t="s">
        <v>381</v>
      </c>
      <c r="B150" s="1" t="s">
        <v>93</v>
      </c>
      <c r="C150" s="1">
        <v>244</v>
      </c>
    </row>
    <row r="151" spans="1:3" x14ac:dyDescent="0.25">
      <c r="A151" s="32" t="s">
        <v>382</v>
      </c>
      <c r="B151" s="2" t="s">
        <v>125</v>
      </c>
      <c r="C151" s="1">
        <v>239</v>
      </c>
    </row>
    <row r="152" spans="1:3" x14ac:dyDescent="0.25">
      <c r="A152" s="32" t="s">
        <v>383</v>
      </c>
      <c r="B152" s="1" t="s">
        <v>141</v>
      </c>
      <c r="C152" s="1">
        <v>237</v>
      </c>
    </row>
    <row r="153" spans="1:3" x14ac:dyDescent="0.25">
      <c r="A153" s="32" t="s">
        <v>384</v>
      </c>
      <c r="B153" s="11" t="s">
        <v>69</v>
      </c>
      <c r="C153" s="1">
        <v>230</v>
      </c>
    </row>
    <row r="154" spans="1:3" x14ac:dyDescent="0.25">
      <c r="A154" s="32" t="s">
        <v>385</v>
      </c>
      <c r="B154" s="32" t="s">
        <v>314</v>
      </c>
      <c r="C154" s="1">
        <v>227</v>
      </c>
    </row>
    <row r="155" spans="1:3" x14ac:dyDescent="0.25">
      <c r="A155" s="32" t="s">
        <v>386</v>
      </c>
      <c r="B155" s="1" t="s">
        <v>101</v>
      </c>
      <c r="C155" s="1">
        <v>227</v>
      </c>
    </row>
    <row r="156" spans="1:3" x14ac:dyDescent="0.25">
      <c r="A156" s="32" t="s">
        <v>387</v>
      </c>
      <c r="B156" s="32" t="s">
        <v>112</v>
      </c>
      <c r="C156" s="1">
        <v>217</v>
      </c>
    </row>
    <row r="157" spans="1:3" x14ac:dyDescent="0.25">
      <c r="A157" s="32" t="s">
        <v>388</v>
      </c>
      <c r="B157" s="9" t="s">
        <v>173</v>
      </c>
      <c r="C157" s="1">
        <v>216</v>
      </c>
    </row>
    <row r="158" spans="1:3" x14ac:dyDescent="0.25">
      <c r="A158" s="32" t="s">
        <v>389</v>
      </c>
      <c r="B158" s="1" t="s">
        <v>142</v>
      </c>
      <c r="C158" s="1">
        <v>216</v>
      </c>
    </row>
    <row r="159" spans="1:3" x14ac:dyDescent="0.25">
      <c r="A159" s="32" t="s">
        <v>390</v>
      </c>
      <c r="B159" s="11" t="s">
        <v>67</v>
      </c>
      <c r="C159" s="1">
        <v>214</v>
      </c>
    </row>
    <row r="160" spans="1:3" x14ac:dyDescent="0.25">
      <c r="A160" s="32" t="s">
        <v>391</v>
      </c>
      <c r="B160" s="1" t="s">
        <v>54</v>
      </c>
      <c r="C160" s="1">
        <v>209</v>
      </c>
    </row>
    <row r="161" spans="1:3" x14ac:dyDescent="0.25">
      <c r="A161" s="32" t="s">
        <v>392</v>
      </c>
      <c r="B161" s="5" t="s">
        <v>13</v>
      </c>
      <c r="C161" s="12">
        <v>207</v>
      </c>
    </row>
    <row r="162" spans="1:3" x14ac:dyDescent="0.25">
      <c r="A162" s="32" t="s">
        <v>393</v>
      </c>
      <c r="B162" s="32" t="s">
        <v>113</v>
      </c>
      <c r="C162" s="1">
        <v>205</v>
      </c>
    </row>
    <row r="163" spans="1:3" x14ac:dyDescent="0.25">
      <c r="A163" s="32" t="s">
        <v>394</v>
      </c>
      <c r="B163" s="2" t="s">
        <v>156</v>
      </c>
      <c r="C163" s="1">
        <v>196</v>
      </c>
    </row>
    <row r="164" spans="1:3" x14ac:dyDescent="0.25">
      <c r="A164" s="32" t="s">
        <v>395</v>
      </c>
      <c r="B164" s="9" t="s">
        <v>175</v>
      </c>
      <c r="C164" s="1">
        <v>195</v>
      </c>
    </row>
    <row r="165" spans="1:3" x14ac:dyDescent="0.25">
      <c r="A165" s="32" t="s">
        <v>396</v>
      </c>
      <c r="B165" s="5" t="s">
        <v>41</v>
      </c>
      <c r="C165" s="1">
        <v>194</v>
      </c>
    </row>
    <row r="166" spans="1:3" x14ac:dyDescent="0.25">
      <c r="A166" s="32" t="s">
        <v>397</v>
      </c>
      <c r="B166" s="1" t="s">
        <v>15</v>
      </c>
      <c r="C166" s="1">
        <v>192</v>
      </c>
    </row>
    <row r="167" spans="1:3" x14ac:dyDescent="0.25">
      <c r="A167" s="32" t="s">
        <v>398</v>
      </c>
      <c r="B167" s="84" t="s">
        <v>362</v>
      </c>
      <c r="C167" s="1">
        <v>190</v>
      </c>
    </row>
    <row r="168" spans="1:3" x14ac:dyDescent="0.25">
      <c r="A168" s="32" t="s">
        <v>399</v>
      </c>
      <c r="B168" s="5" t="s">
        <v>40</v>
      </c>
      <c r="C168" s="1">
        <v>187</v>
      </c>
    </row>
    <row r="169" spans="1:3" x14ac:dyDescent="0.25">
      <c r="A169" s="32" t="s">
        <v>400</v>
      </c>
      <c r="B169" s="87" t="s">
        <v>360</v>
      </c>
      <c r="C169" s="1">
        <v>186</v>
      </c>
    </row>
    <row r="170" spans="1:3" x14ac:dyDescent="0.25">
      <c r="A170" s="32" t="s">
        <v>401</v>
      </c>
      <c r="B170" s="9" t="s">
        <v>176</v>
      </c>
      <c r="C170" s="1">
        <v>185</v>
      </c>
    </row>
    <row r="171" spans="1:3" x14ac:dyDescent="0.25">
      <c r="A171" s="32" t="s">
        <v>402</v>
      </c>
      <c r="B171" s="1" t="s">
        <v>95</v>
      </c>
      <c r="C171" s="1">
        <v>185</v>
      </c>
    </row>
    <row r="172" spans="1:3" x14ac:dyDescent="0.25">
      <c r="A172" s="32" t="s">
        <v>403</v>
      </c>
      <c r="B172" s="2" t="s">
        <v>2</v>
      </c>
      <c r="C172" s="1">
        <v>184</v>
      </c>
    </row>
    <row r="173" spans="1:3" x14ac:dyDescent="0.25">
      <c r="A173" s="32" t="s">
        <v>404</v>
      </c>
      <c r="B173" s="9" t="s">
        <v>174</v>
      </c>
      <c r="C173" s="1">
        <v>181</v>
      </c>
    </row>
    <row r="174" spans="1:3" x14ac:dyDescent="0.25">
      <c r="A174" s="32" t="s">
        <v>405</v>
      </c>
      <c r="B174" s="11" t="s">
        <v>68</v>
      </c>
      <c r="C174" s="1">
        <v>180</v>
      </c>
    </row>
    <row r="175" spans="1:3" x14ac:dyDescent="0.25">
      <c r="A175" s="32" t="s">
        <v>406</v>
      </c>
      <c r="B175" s="2" t="s">
        <v>155</v>
      </c>
      <c r="C175" s="1">
        <v>174</v>
      </c>
    </row>
    <row r="176" spans="1:3" x14ac:dyDescent="0.25">
      <c r="A176" s="32" t="s">
        <v>407</v>
      </c>
      <c r="B176" s="87" t="s">
        <v>361</v>
      </c>
      <c r="C176" s="1">
        <v>172</v>
      </c>
    </row>
    <row r="177" spans="1:3" x14ac:dyDescent="0.25">
      <c r="A177" s="32" t="s">
        <v>408</v>
      </c>
      <c r="B177" s="5" t="s">
        <v>43</v>
      </c>
      <c r="C177" s="1">
        <v>170</v>
      </c>
    </row>
    <row r="178" spans="1:3" x14ac:dyDescent="0.25">
      <c r="A178" s="32" t="s">
        <v>409</v>
      </c>
      <c r="B178" s="5" t="s">
        <v>42</v>
      </c>
      <c r="C178" s="1">
        <v>167</v>
      </c>
    </row>
    <row r="179" spans="1:3" x14ac:dyDescent="0.25">
      <c r="A179" s="32" t="s">
        <v>410</v>
      </c>
      <c r="B179" s="84" t="s">
        <v>359</v>
      </c>
      <c r="C179" s="1">
        <v>166</v>
      </c>
    </row>
    <row r="180" spans="1:3" x14ac:dyDescent="0.25">
      <c r="A180" s="32" t="s">
        <v>411</v>
      </c>
      <c r="B180" s="1" t="s">
        <v>189</v>
      </c>
      <c r="C180" s="1">
        <v>165</v>
      </c>
    </row>
    <row r="181" spans="1:3" x14ac:dyDescent="0.25">
      <c r="A181" s="32" t="s">
        <v>412</v>
      </c>
      <c r="B181" s="2" t="s">
        <v>154</v>
      </c>
      <c r="C181" s="1">
        <v>128</v>
      </c>
    </row>
    <row r="182" spans="1:3" x14ac:dyDescent="0.25">
      <c r="A182" s="32" t="s">
        <v>413</v>
      </c>
      <c r="B182" s="32" t="s">
        <v>8</v>
      </c>
      <c r="C182" s="1">
        <v>0</v>
      </c>
    </row>
    <row r="183" spans="1:3" x14ac:dyDescent="0.25">
      <c r="A183" s="32" t="s">
        <v>414</v>
      </c>
      <c r="B183" s="32" t="s">
        <v>114</v>
      </c>
      <c r="C183" s="1">
        <v>0</v>
      </c>
    </row>
    <row r="184" spans="1:3" x14ac:dyDescent="0.25">
      <c r="A184" s="129" t="s">
        <v>417</v>
      </c>
      <c r="B184" s="129"/>
      <c r="C184" s="129"/>
    </row>
    <row r="185" spans="1:3" x14ac:dyDescent="0.25">
      <c r="A185" s="61" t="s">
        <v>319</v>
      </c>
      <c r="B185" s="60" t="s">
        <v>122</v>
      </c>
      <c r="C185" s="61">
        <v>282</v>
      </c>
    </row>
    <row r="186" spans="1:3" x14ac:dyDescent="0.25">
      <c r="A186" s="63" t="s">
        <v>320</v>
      </c>
      <c r="B186" s="62" t="s">
        <v>121</v>
      </c>
      <c r="C186" s="63">
        <v>271</v>
      </c>
    </row>
    <row r="187" spans="1:3" x14ac:dyDescent="0.25">
      <c r="A187" s="71" t="s">
        <v>321</v>
      </c>
      <c r="B187" s="72" t="s">
        <v>124</v>
      </c>
      <c r="C187" s="71">
        <v>270</v>
      </c>
    </row>
    <row r="188" spans="1:3" x14ac:dyDescent="0.25">
      <c r="A188" s="32" t="s">
        <v>373</v>
      </c>
      <c r="B188" s="2" t="s">
        <v>153</v>
      </c>
      <c r="C188" s="1">
        <v>266</v>
      </c>
    </row>
    <row r="189" spans="1:3" x14ac:dyDescent="0.25">
      <c r="A189" s="32" t="s">
        <v>374</v>
      </c>
      <c r="B189" s="1" t="s">
        <v>96</v>
      </c>
      <c r="C189" s="1">
        <v>260</v>
      </c>
    </row>
    <row r="190" spans="1:3" x14ac:dyDescent="0.25">
      <c r="A190" s="32" t="s">
        <v>375</v>
      </c>
      <c r="B190" s="9" t="s">
        <v>169</v>
      </c>
      <c r="C190" s="1">
        <v>258</v>
      </c>
    </row>
    <row r="191" spans="1:3" x14ac:dyDescent="0.25">
      <c r="A191" s="32" t="s">
        <v>376</v>
      </c>
      <c r="B191" s="1" t="s">
        <v>98</v>
      </c>
      <c r="C191" s="1">
        <v>257</v>
      </c>
    </row>
    <row r="192" spans="1:3" x14ac:dyDescent="0.25">
      <c r="A192" s="32" t="s">
        <v>377</v>
      </c>
      <c r="B192" s="1" t="s">
        <v>97</v>
      </c>
      <c r="C192" s="1">
        <v>245</v>
      </c>
    </row>
    <row r="193" spans="1:3" x14ac:dyDescent="0.25">
      <c r="A193" s="32" t="s">
        <v>378</v>
      </c>
      <c r="B193" s="2" t="s">
        <v>123</v>
      </c>
      <c r="C193" s="1">
        <v>240</v>
      </c>
    </row>
    <row r="194" spans="1:3" x14ac:dyDescent="0.25">
      <c r="A194" s="32" t="s">
        <v>379</v>
      </c>
      <c r="B194" s="9" t="s">
        <v>171</v>
      </c>
      <c r="C194" s="1">
        <v>239</v>
      </c>
    </row>
    <row r="195" spans="1:3" x14ac:dyDescent="0.25">
      <c r="A195" s="32" t="s">
        <v>380</v>
      </c>
      <c r="B195" s="32" t="s">
        <v>185</v>
      </c>
      <c r="C195" s="1">
        <v>238</v>
      </c>
    </row>
    <row r="196" spans="1:3" x14ac:dyDescent="0.25">
      <c r="A196" s="32" t="s">
        <v>381</v>
      </c>
      <c r="B196" s="1" t="s">
        <v>6</v>
      </c>
      <c r="C196" s="1">
        <v>234</v>
      </c>
    </row>
    <row r="197" spans="1:3" x14ac:dyDescent="0.25">
      <c r="A197" s="32" t="s">
        <v>382</v>
      </c>
      <c r="B197" s="32" t="s">
        <v>188</v>
      </c>
      <c r="C197" s="1">
        <v>229</v>
      </c>
    </row>
    <row r="198" spans="1:3" x14ac:dyDescent="0.25">
      <c r="A198" s="32" t="s">
        <v>383</v>
      </c>
      <c r="B198" s="1" t="s">
        <v>4</v>
      </c>
      <c r="C198" s="1">
        <v>229</v>
      </c>
    </row>
    <row r="199" spans="1:3" x14ac:dyDescent="0.25">
      <c r="A199" s="32" t="s">
        <v>384</v>
      </c>
      <c r="B199" s="11" t="s">
        <v>65</v>
      </c>
      <c r="C199" s="1">
        <v>227</v>
      </c>
    </row>
    <row r="200" spans="1:3" x14ac:dyDescent="0.25">
      <c r="A200" s="32" t="s">
        <v>385</v>
      </c>
      <c r="B200" s="1" t="s">
        <v>99</v>
      </c>
      <c r="C200" s="1">
        <v>224</v>
      </c>
    </row>
    <row r="201" spans="1:3" x14ac:dyDescent="0.25">
      <c r="A201" s="32" t="s">
        <v>386</v>
      </c>
      <c r="B201" s="11" t="s">
        <v>64</v>
      </c>
      <c r="C201" s="1">
        <v>224</v>
      </c>
    </row>
    <row r="202" spans="1:3" x14ac:dyDescent="0.25">
      <c r="A202" s="32" t="s">
        <v>387</v>
      </c>
      <c r="B202" s="5" t="s">
        <v>17</v>
      </c>
      <c r="C202" s="1">
        <v>222</v>
      </c>
    </row>
    <row r="203" spans="1:3" x14ac:dyDescent="0.25">
      <c r="A203" s="32" t="s">
        <v>388</v>
      </c>
      <c r="B203" s="1" t="s">
        <v>111</v>
      </c>
      <c r="C203" s="12">
        <v>213</v>
      </c>
    </row>
    <row r="204" spans="1:3" x14ac:dyDescent="0.25">
      <c r="A204" s="32" t="s">
        <v>389</v>
      </c>
      <c r="B204" s="10" t="s">
        <v>172</v>
      </c>
      <c r="C204" s="1">
        <v>211</v>
      </c>
    </row>
    <row r="205" spans="1:3" x14ac:dyDescent="0.25">
      <c r="A205" s="32" t="s">
        <v>390</v>
      </c>
      <c r="B205" s="9" t="s">
        <v>170</v>
      </c>
      <c r="C205" s="1">
        <v>210</v>
      </c>
    </row>
    <row r="206" spans="1:3" x14ac:dyDescent="0.25">
      <c r="A206" s="32" t="s">
        <v>391</v>
      </c>
      <c r="B206" s="32" t="s">
        <v>184</v>
      </c>
      <c r="C206" s="1">
        <v>210</v>
      </c>
    </row>
    <row r="207" spans="1:3" x14ac:dyDescent="0.25">
      <c r="A207" s="32" t="s">
        <v>392</v>
      </c>
      <c r="B207" s="84" t="s">
        <v>356</v>
      </c>
      <c r="C207" s="32">
        <v>204</v>
      </c>
    </row>
    <row r="208" spans="1:3" x14ac:dyDescent="0.25">
      <c r="A208" s="32" t="s">
        <v>393</v>
      </c>
      <c r="B208" s="11" t="s">
        <v>66</v>
      </c>
      <c r="C208" s="1">
        <v>199</v>
      </c>
    </row>
    <row r="209" spans="1:3" x14ac:dyDescent="0.25">
      <c r="A209" s="32" t="s">
        <v>394</v>
      </c>
      <c r="B209" s="32" t="s">
        <v>316</v>
      </c>
      <c r="C209" s="1">
        <v>194</v>
      </c>
    </row>
    <row r="210" spans="1:3" x14ac:dyDescent="0.25">
      <c r="A210" s="32" t="s">
        <v>395</v>
      </c>
      <c r="B210" s="5" t="s">
        <v>38</v>
      </c>
      <c r="C210" s="1">
        <v>182</v>
      </c>
    </row>
    <row r="211" spans="1:3" x14ac:dyDescent="0.25">
      <c r="A211" s="32" t="s">
        <v>396</v>
      </c>
      <c r="B211" s="1" t="s">
        <v>91</v>
      </c>
      <c r="C211" s="1">
        <v>181</v>
      </c>
    </row>
    <row r="212" spans="1:3" x14ac:dyDescent="0.25">
      <c r="A212" s="32" t="s">
        <v>397</v>
      </c>
      <c r="B212" s="11" t="s">
        <v>63</v>
      </c>
      <c r="C212" s="1">
        <v>178</v>
      </c>
    </row>
    <row r="213" spans="1:3" x14ac:dyDescent="0.25">
      <c r="A213" s="32" t="s">
        <v>398</v>
      </c>
      <c r="B213" s="84" t="s">
        <v>355</v>
      </c>
      <c r="C213" s="1">
        <v>177</v>
      </c>
    </row>
    <row r="214" spans="1:3" x14ac:dyDescent="0.25">
      <c r="A214" s="32" t="s">
        <v>399</v>
      </c>
      <c r="B214" s="2" t="s">
        <v>150</v>
      </c>
      <c r="C214" s="1">
        <v>175</v>
      </c>
    </row>
    <row r="215" spans="1:3" x14ac:dyDescent="0.25">
      <c r="A215" s="32" t="s">
        <v>400</v>
      </c>
      <c r="B215" s="1" t="s">
        <v>139</v>
      </c>
      <c r="C215" s="1">
        <v>172</v>
      </c>
    </row>
    <row r="216" spans="1:3" x14ac:dyDescent="0.25">
      <c r="A216" s="32" t="s">
        <v>401</v>
      </c>
      <c r="B216" s="1" t="s">
        <v>80</v>
      </c>
      <c r="C216" s="1">
        <v>171</v>
      </c>
    </row>
    <row r="217" spans="1:3" x14ac:dyDescent="0.25">
      <c r="A217" s="32" t="s">
        <v>402</v>
      </c>
      <c r="B217" s="1" t="s">
        <v>90</v>
      </c>
      <c r="C217" s="1">
        <v>171</v>
      </c>
    </row>
    <row r="218" spans="1:3" x14ac:dyDescent="0.25">
      <c r="A218" s="32" t="s">
        <v>403</v>
      </c>
      <c r="B218" s="5" t="s">
        <v>39</v>
      </c>
      <c r="C218" s="1">
        <v>157</v>
      </c>
    </row>
    <row r="219" spans="1:3" x14ac:dyDescent="0.25">
      <c r="A219" s="32" t="s">
        <v>404</v>
      </c>
      <c r="B219" s="5" t="s">
        <v>137</v>
      </c>
      <c r="C219" s="12">
        <v>151</v>
      </c>
    </row>
    <row r="220" spans="1:3" x14ac:dyDescent="0.25">
      <c r="A220" s="32" t="s">
        <v>405</v>
      </c>
      <c r="B220" s="1" t="s">
        <v>57</v>
      </c>
      <c r="C220" s="1">
        <v>143</v>
      </c>
    </row>
    <row r="221" spans="1:3" x14ac:dyDescent="0.25">
      <c r="A221" s="32" t="s">
        <v>406</v>
      </c>
      <c r="B221" s="2" t="s">
        <v>151</v>
      </c>
      <c r="C221" s="1">
        <v>141</v>
      </c>
    </row>
    <row r="222" spans="1:3" x14ac:dyDescent="0.25">
      <c r="A222" s="32" t="s">
        <v>407</v>
      </c>
      <c r="B222" s="1" t="s">
        <v>138</v>
      </c>
      <c r="C222" s="1">
        <v>141</v>
      </c>
    </row>
    <row r="223" spans="1:3" x14ac:dyDescent="0.25">
      <c r="A223" s="32" t="s">
        <v>408</v>
      </c>
      <c r="B223" s="1" t="s">
        <v>55</v>
      </c>
      <c r="C223" s="1">
        <v>137</v>
      </c>
    </row>
    <row r="224" spans="1:3" x14ac:dyDescent="0.25">
      <c r="A224" s="32" t="s">
        <v>409</v>
      </c>
      <c r="B224" s="84" t="s">
        <v>358</v>
      </c>
      <c r="C224" s="32">
        <v>137</v>
      </c>
    </row>
    <row r="225" spans="1:3" x14ac:dyDescent="0.25">
      <c r="A225" s="32" t="s">
        <v>410</v>
      </c>
      <c r="B225" s="84" t="s">
        <v>81</v>
      </c>
      <c r="C225" s="1">
        <v>134</v>
      </c>
    </row>
    <row r="226" spans="1:3" x14ac:dyDescent="0.25">
      <c r="A226" s="32" t="s">
        <v>411</v>
      </c>
      <c r="B226" s="87" t="s">
        <v>357</v>
      </c>
      <c r="C226" s="32">
        <v>132</v>
      </c>
    </row>
    <row r="227" spans="1:3" x14ac:dyDescent="0.25">
      <c r="A227" s="32" t="s">
        <v>412</v>
      </c>
      <c r="B227" s="2" t="s">
        <v>152</v>
      </c>
      <c r="C227" s="1">
        <v>131</v>
      </c>
    </row>
    <row r="228" spans="1:3" x14ac:dyDescent="0.25">
      <c r="A228" s="32" t="s">
        <v>413</v>
      </c>
      <c r="B228" s="1" t="s">
        <v>140</v>
      </c>
      <c r="C228" s="1">
        <v>120</v>
      </c>
    </row>
    <row r="229" spans="1:3" x14ac:dyDescent="0.25">
      <c r="A229" s="32" t="s">
        <v>414</v>
      </c>
      <c r="B229" s="1" t="s">
        <v>56</v>
      </c>
      <c r="C229" s="1">
        <v>68</v>
      </c>
    </row>
    <row r="230" spans="1:3" x14ac:dyDescent="0.25">
      <c r="A230" s="32" t="s">
        <v>415</v>
      </c>
      <c r="B230" s="5" t="s">
        <v>37</v>
      </c>
      <c r="C230" s="1">
        <v>48</v>
      </c>
    </row>
  </sheetData>
  <mergeCells count="25">
    <mergeCell ref="A125:C125"/>
    <mergeCell ref="A138:C138"/>
    <mergeCell ref="A184:C184"/>
    <mergeCell ref="O91:O96"/>
    <mergeCell ref="B2:M6"/>
    <mergeCell ref="A8:N8"/>
    <mergeCell ref="A119:C119"/>
    <mergeCell ref="A112:D112"/>
    <mergeCell ref="O61:O68"/>
    <mergeCell ref="O69:O76"/>
    <mergeCell ref="O77:O84"/>
    <mergeCell ref="O85:O90"/>
    <mergeCell ref="A11:D11"/>
    <mergeCell ref="B109:B110"/>
    <mergeCell ref="F109:H110"/>
    <mergeCell ref="B106:B107"/>
    <mergeCell ref="F106:H107"/>
    <mergeCell ref="O97:O104"/>
    <mergeCell ref="T11:X11"/>
    <mergeCell ref="O46:O52"/>
    <mergeCell ref="O53:O60"/>
    <mergeCell ref="O14:O21"/>
    <mergeCell ref="O22:O29"/>
    <mergeCell ref="O30:O37"/>
    <mergeCell ref="O38:O4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2022-04-14T05:13:27Z</dcterms:modified>
</cp:coreProperties>
</file>